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8_{464FDC7D-7939-B74B-A099-582DC274428B}" xr6:coauthVersionLast="47" xr6:coauthVersionMax="47" xr10:uidLastSave="{00000000-0000-0000-0000-000000000000}"/>
  <bookViews>
    <workbookView xWindow="-33120" yWindow="960" windowWidth="29040" windowHeight="15840" xr2:uid="{00000000-000D-0000-FFFF-FFFF00000000}"/>
  </bookViews>
  <sheets>
    <sheet name="Control experiment dat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7" l="1"/>
  <c r="H30" i="7" s="1"/>
  <c r="I30" i="7" s="1"/>
  <c r="F29" i="7"/>
  <c r="H29" i="7" s="1"/>
  <c r="I29" i="7" s="1"/>
  <c r="F28" i="7"/>
  <c r="H28" i="7" s="1"/>
  <c r="I28" i="7" s="1"/>
  <c r="F27" i="7"/>
  <c r="H27" i="7" s="1"/>
  <c r="I27" i="7" s="1"/>
  <c r="F26" i="7"/>
  <c r="H26" i="7" s="1"/>
  <c r="I26" i="7" s="1"/>
  <c r="F24" i="7"/>
  <c r="H24" i="7" s="1"/>
  <c r="I24" i="7" s="1"/>
  <c r="F23" i="7"/>
  <c r="H23" i="7" s="1"/>
  <c r="I23" i="7" s="1"/>
  <c r="F22" i="7"/>
  <c r="H22" i="7" s="1"/>
  <c r="I22" i="7" s="1"/>
  <c r="F21" i="7"/>
  <c r="H21" i="7" s="1"/>
  <c r="I21" i="7" s="1"/>
  <c r="F20" i="7"/>
  <c r="H20" i="7" s="1"/>
  <c r="I20" i="7" s="1"/>
  <c r="F8" i="7"/>
  <c r="H8" i="7" s="1"/>
  <c r="I8" i="7" s="1"/>
  <c r="F9" i="7"/>
  <c r="H9" i="7" s="1"/>
  <c r="I9" i="7" s="1"/>
  <c r="F10" i="7"/>
  <c r="H10" i="7" s="1"/>
  <c r="I10" i="7" s="1"/>
  <c r="F11" i="7"/>
  <c r="H11" i="7" s="1"/>
  <c r="I11" i="7" s="1"/>
  <c r="F12" i="7"/>
  <c r="H12" i="7" s="1"/>
  <c r="I12" i="7" s="1"/>
  <c r="F14" i="7"/>
  <c r="H14" i="7" s="1"/>
  <c r="I14" i="7" s="1"/>
  <c r="F15" i="7"/>
  <c r="H15" i="7" s="1"/>
  <c r="I15" i="7" s="1"/>
  <c r="F16" i="7"/>
  <c r="H16" i="7" s="1"/>
  <c r="I16" i="7" s="1"/>
  <c r="F17" i="7"/>
  <c r="H17" i="7" s="1"/>
  <c r="I17" i="7" s="1"/>
  <c r="F18" i="7"/>
  <c r="H18" i="7" s="1"/>
  <c r="I18" i="7" s="1"/>
  <c r="F5" i="7"/>
  <c r="H5" i="7" s="1"/>
  <c r="I5" i="7" s="1"/>
  <c r="F6" i="7"/>
  <c r="H6" i="7" s="1"/>
  <c r="I6" i="7" s="1"/>
  <c r="F4" i="7"/>
  <c r="H4" i="7" s="1"/>
  <c r="I4" i="7" s="1"/>
  <c r="F3" i="7"/>
  <c r="H3" i="7" s="1"/>
  <c r="I3" i="7" s="1"/>
  <c r="F2" i="7"/>
  <c r="H2" i="7" s="1"/>
  <c r="I2" i="7" s="1"/>
</calcChain>
</file>

<file path=xl/sharedStrings.xml><?xml version="1.0" encoding="utf-8"?>
<sst xmlns="http://schemas.openxmlformats.org/spreadsheetml/2006/main" count="20" uniqueCount="20">
  <si>
    <t>time / h</t>
  </si>
  <si>
    <t>sample area</t>
  </si>
  <si>
    <t>scale factor</t>
  </si>
  <si>
    <t>O2(Std area)</t>
  </si>
  <si>
    <t>O2-calib/µmol</t>
  </si>
  <si>
    <t>Sample-O2/injection (µmol)</t>
  </si>
  <si>
    <t>sample-O2 total/µmol</t>
  </si>
  <si>
    <t>sample-O2 total/µmol.g-cat</t>
  </si>
  <si>
    <t xml:space="preserve">Normal experimental conditions: </t>
  </si>
  <si>
    <t>Light source- Xe (300 W, UV-visible, 1 sun</t>
  </si>
  <si>
    <t>Gas products: GC  (BID)</t>
  </si>
  <si>
    <t>data in umol</t>
  </si>
  <si>
    <t>He purging- 1 h (1.5 bar)</t>
  </si>
  <si>
    <t xml:space="preserve"> Catalyst- 25 mg</t>
  </si>
  <si>
    <t>Normal</t>
  </si>
  <si>
    <t>No Catalyst</t>
  </si>
  <si>
    <t>No light</t>
  </si>
  <si>
    <t>No water</t>
  </si>
  <si>
    <t xml:space="preserve">No Scavanger </t>
  </si>
  <si>
    <t>Medium and electron scavenger : 0.5 M Ag+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</si>
</sst>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1"/>
    <xf numFmtId="0" fontId="3" fillId="0" borderId="0" xfId="0" applyFont="1" applyAlignment="1">
      <alignment horizontal="left" vertical="center" readingOrder="1"/>
    </xf>
    <xf numFmtId="0" fontId="4" fillId="0" borderId="0" xfId="0" applyFont="1"/>
    <xf numFmtId="0" fontId="4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workbookViewId="0">
      <selection activeCell="D35" sqref="D35"/>
    </sheetView>
  </sheetViews>
  <sheetFormatPr baseColWidth="10" defaultColWidth="8.83203125" defaultRowHeight="15" x14ac:dyDescent="0.2"/>
  <cols>
    <col min="1" max="1" width="44.33203125" customWidth="1"/>
    <col min="3" max="3" width="11.83203125" customWidth="1"/>
    <col min="4" max="4" width="22.5" customWidth="1"/>
    <col min="5" max="5" width="16.6640625" customWidth="1"/>
    <col min="6" max="6" width="25" customWidth="1"/>
    <col min="7" max="7" width="24" customWidth="1"/>
    <col min="8" max="8" width="15.6640625" customWidth="1"/>
  </cols>
  <sheetData>
    <row r="1" spans="1:9" x14ac:dyDescent="0.2">
      <c r="A1" t="s">
        <v>14</v>
      </c>
      <c r="B1" t="s">
        <v>0</v>
      </c>
      <c r="C1" t="s">
        <v>3</v>
      </c>
      <c r="D1" t="s">
        <v>4</v>
      </c>
      <c r="E1" t="s">
        <v>1</v>
      </c>
      <c r="F1" t="s">
        <v>5</v>
      </c>
      <c r="G1" t="s">
        <v>2</v>
      </c>
      <c r="H1" t="s">
        <v>6</v>
      </c>
      <c r="I1" t="s">
        <v>7</v>
      </c>
    </row>
    <row r="2" spans="1:9" x14ac:dyDescent="0.2">
      <c r="B2">
        <v>1</v>
      </c>
      <c r="C2">
        <v>2833532</v>
      </c>
      <c r="D2" s="2">
        <v>0.127</v>
      </c>
      <c r="E2">
        <v>11081</v>
      </c>
      <c r="F2">
        <f>E2*(D2/C2)</f>
        <v>4.9665470515243874E-4</v>
      </c>
      <c r="G2">
        <v>1077</v>
      </c>
      <c r="H2">
        <f>F2*G2</f>
        <v>0.53489711744917656</v>
      </c>
      <c r="I2">
        <f>H2/0.025</f>
        <v>21.395884697967062</v>
      </c>
    </row>
    <row r="3" spans="1:9" x14ac:dyDescent="0.2">
      <c r="A3" s="3"/>
      <c r="B3">
        <v>2</v>
      </c>
      <c r="C3">
        <v>2833532</v>
      </c>
      <c r="D3" s="2">
        <v>0.127</v>
      </c>
      <c r="E3">
        <v>20054</v>
      </c>
      <c r="F3">
        <f>E3*(D3/C3)</f>
        <v>8.9882803511659654E-4</v>
      </c>
      <c r="G3">
        <v>1077</v>
      </c>
      <c r="H3">
        <f>F3*G3</f>
        <v>0.96803779382057442</v>
      </c>
      <c r="I3">
        <f t="shared" ref="I3:I18" si="0">H3/0.025</f>
        <v>38.721511752822977</v>
      </c>
    </row>
    <row r="4" spans="1:9" x14ac:dyDescent="0.2">
      <c r="B4" s="1">
        <v>3</v>
      </c>
      <c r="C4">
        <v>2833532</v>
      </c>
      <c r="D4" s="2">
        <v>0.127</v>
      </c>
      <c r="E4">
        <v>26049</v>
      </c>
      <c r="F4">
        <f>E4*(D4/C4)</f>
        <v>1.1675262534532873E-3</v>
      </c>
      <c r="G4">
        <v>1077</v>
      </c>
      <c r="H4">
        <f t="shared" ref="H4:H18" si="1">F4*G4</f>
        <v>1.2574257749691904</v>
      </c>
      <c r="I4">
        <f t="shared" si="0"/>
        <v>50.29703099876761</v>
      </c>
    </row>
    <row r="5" spans="1:9" x14ac:dyDescent="0.2">
      <c r="B5">
        <v>4</v>
      </c>
      <c r="C5">
        <v>2833532</v>
      </c>
      <c r="D5" s="2">
        <v>0.127</v>
      </c>
      <c r="E5">
        <v>29083</v>
      </c>
      <c r="F5">
        <f t="shared" ref="F5:F18" si="2">E5*(D5/C5)</f>
        <v>1.3035113067366101E-3</v>
      </c>
      <c r="G5">
        <v>1077</v>
      </c>
      <c r="H5">
        <f t="shared" si="1"/>
        <v>1.4038816773553291</v>
      </c>
      <c r="I5">
        <f t="shared" si="0"/>
        <v>56.155267094213158</v>
      </c>
    </row>
    <row r="6" spans="1:9" x14ac:dyDescent="0.2">
      <c r="B6">
        <v>5</v>
      </c>
      <c r="C6">
        <v>2833532</v>
      </c>
      <c r="D6" s="2">
        <v>0.127</v>
      </c>
      <c r="E6">
        <v>33821</v>
      </c>
      <c r="F6">
        <f t="shared" si="2"/>
        <v>1.5158702989766836E-3</v>
      </c>
      <c r="G6">
        <v>1077</v>
      </c>
      <c r="H6">
        <f t="shared" si="1"/>
        <v>1.6325923119978882</v>
      </c>
      <c r="I6">
        <f t="shared" si="0"/>
        <v>65.303692479915526</v>
      </c>
    </row>
    <row r="8" spans="1:9" x14ac:dyDescent="0.2">
      <c r="A8" t="s">
        <v>15</v>
      </c>
      <c r="B8">
        <v>1</v>
      </c>
      <c r="C8">
        <v>2833532</v>
      </c>
      <c r="D8" s="2">
        <v>0.127</v>
      </c>
      <c r="E8">
        <v>33</v>
      </c>
      <c r="F8">
        <f t="shared" si="2"/>
        <v>1.4790727614863711E-6</v>
      </c>
      <c r="G8">
        <v>1077</v>
      </c>
      <c r="H8">
        <f t="shared" si="1"/>
        <v>1.5929613641208218E-3</v>
      </c>
      <c r="I8">
        <f t="shared" si="0"/>
        <v>6.3718454564832869E-2</v>
      </c>
    </row>
    <row r="9" spans="1:9" x14ac:dyDescent="0.2">
      <c r="B9">
        <v>2</v>
      </c>
      <c r="C9">
        <v>2833532</v>
      </c>
      <c r="D9" s="2">
        <v>0.127</v>
      </c>
      <c r="E9">
        <v>42</v>
      </c>
      <c r="F9">
        <f t="shared" si="2"/>
        <v>1.882456241891745E-6</v>
      </c>
      <c r="G9">
        <v>1077</v>
      </c>
      <c r="H9">
        <f t="shared" si="1"/>
        <v>2.0274053725174092E-3</v>
      </c>
      <c r="I9">
        <f t="shared" si="0"/>
        <v>8.1096214900696365E-2</v>
      </c>
    </row>
    <row r="10" spans="1:9" x14ac:dyDescent="0.2">
      <c r="B10">
        <v>3</v>
      </c>
      <c r="C10">
        <v>2833532</v>
      </c>
      <c r="D10" s="2">
        <v>0.127</v>
      </c>
      <c r="E10">
        <v>12</v>
      </c>
      <c r="F10">
        <f t="shared" si="2"/>
        <v>5.3784464054049861E-7</v>
      </c>
      <c r="G10">
        <v>1077</v>
      </c>
      <c r="H10">
        <f t="shared" si="1"/>
        <v>5.7925867786211695E-4</v>
      </c>
      <c r="I10">
        <f t="shared" si="0"/>
        <v>2.3170347114484676E-2</v>
      </c>
    </row>
    <row r="11" spans="1:9" x14ac:dyDescent="0.2">
      <c r="B11">
        <v>4</v>
      </c>
      <c r="C11">
        <v>2833532</v>
      </c>
      <c r="D11" s="2">
        <v>0.127</v>
      </c>
      <c r="E11">
        <v>79</v>
      </c>
      <c r="F11">
        <f t="shared" si="2"/>
        <v>3.5408105502249491E-6</v>
      </c>
      <c r="G11">
        <v>1077</v>
      </c>
      <c r="H11">
        <f t="shared" si="1"/>
        <v>3.8134529625922699E-3</v>
      </c>
      <c r="I11">
        <f t="shared" si="0"/>
        <v>0.15253811850369078</v>
      </c>
    </row>
    <row r="12" spans="1:9" x14ac:dyDescent="0.2">
      <c r="B12">
        <v>5</v>
      </c>
      <c r="C12">
        <v>2833532</v>
      </c>
      <c r="D12" s="2">
        <v>0.127</v>
      </c>
      <c r="E12">
        <v>91</v>
      </c>
      <c r="F12">
        <f t="shared" si="2"/>
        <v>4.0786551907654475E-6</v>
      </c>
      <c r="G12">
        <v>1077</v>
      </c>
      <c r="H12">
        <f t="shared" si="1"/>
        <v>4.3927116404543871E-3</v>
      </c>
      <c r="I12">
        <f t="shared" si="0"/>
        <v>0.17570846561817546</v>
      </c>
    </row>
    <row r="13" spans="1:9" x14ac:dyDescent="0.2">
      <c r="D13" s="2"/>
    </row>
    <row r="14" spans="1:9" x14ac:dyDescent="0.2">
      <c r="A14" t="s">
        <v>16</v>
      </c>
      <c r="B14">
        <v>1</v>
      </c>
      <c r="C14">
        <v>2833532</v>
      </c>
      <c r="D14" s="2">
        <v>0.127</v>
      </c>
      <c r="E14">
        <v>70</v>
      </c>
      <c r="F14">
        <f t="shared" si="2"/>
        <v>3.1374270698195752E-6</v>
      </c>
      <c r="G14">
        <v>1077</v>
      </c>
      <c r="H14">
        <f t="shared" si="1"/>
        <v>3.3790089541956823E-3</v>
      </c>
      <c r="I14">
        <f t="shared" si="0"/>
        <v>0.13516035816782729</v>
      </c>
    </row>
    <row r="15" spans="1:9" x14ac:dyDescent="0.2">
      <c r="B15">
        <v>2</v>
      </c>
      <c r="C15">
        <v>2833532</v>
      </c>
      <c r="D15" s="2">
        <v>0.127</v>
      </c>
      <c r="E15">
        <v>19</v>
      </c>
      <c r="F15">
        <f t="shared" si="2"/>
        <v>8.5158734752245604E-7</v>
      </c>
      <c r="G15">
        <v>1077</v>
      </c>
      <c r="H15">
        <f t="shared" si="1"/>
        <v>9.1715957328168511E-4</v>
      </c>
      <c r="I15">
        <f t="shared" si="0"/>
        <v>3.66863829312674E-2</v>
      </c>
    </row>
    <row r="16" spans="1:9" x14ac:dyDescent="0.2">
      <c r="B16">
        <v>3</v>
      </c>
      <c r="C16">
        <v>2833532</v>
      </c>
      <c r="D16" s="2">
        <v>0.127</v>
      </c>
      <c r="E16">
        <v>36</v>
      </c>
      <c r="F16">
        <f t="shared" si="2"/>
        <v>1.6135339216214958E-6</v>
      </c>
      <c r="G16">
        <v>1077</v>
      </c>
      <c r="H16">
        <f t="shared" si="1"/>
        <v>1.7377760335863511E-3</v>
      </c>
      <c r="I16">
        <f t="shared" si="0"/>
        <v>6.9511041343454039E-2</v>
      </c>
    </row>
    <row r="17" spans="1:9" x14ac:dyDescent="0.2">
      <c r="B17">
        <v>4</v>
      </c>
      <c r="C17">
        <v>2833532</v>
      </c>
      <c r="D17" s="2">
        <v>0.127</v>
      </c>
      <c r="E17">
        <v>51</v>
      </c>
      <c r="F17">
        <f t="shared" si="2"/>
        <v>2.2858397222971189E-6</v>
      </c>
      <c r="G17">
        <v>1077</v>
      </c>
      <c r="H17">
        <f t="shared" si="1"/>
        <v>2.4618493809139973E-3</v>
      </c>
      <c r="I17">
        <f t="shared" si="0"/>
        <v>9.8473975236559888E-2</v>
      </c>
    </row>
    <row r="18" spans="1:9" x14ac:dyDescent="0.2">
      <c r="B18">
        <v>5</v>
      </c>
      <c r="C18">
        <v>2833532</v>
      </c>
      <c r="D18" s="2">
        <v>0.127</v>
      </c>
      <c r="E18">
        <v>21</v>
      </c>
      <c r="F18">
        <f t="shared" si="2"/>
        <v>9.4122812094587251E-7</v>
      </c>
      <c r="G18">
        <v>1077</v>
      </c>
      <c r="H18">
        <f t="shared" si="1"/>
        <v>1.0137026862587046E-3</v>
      </c>
      <c r="I18">
        <f t="shared" si="0"/>
        <v>4.0548107450348182E-2</v>
      </c>
    </row>
    <row r="19" spans="1:9" x14ac:dyDescent="0.2">
      <c r="D19" s="2"/>
    </row>
    <row r="20" spans="1:9" x14ac:dyDescent="0.2">
      <c r="A20" t="s">
        <v>17</v>
      </c>
      <c r="B20">
        <v>1</v>
      </c>
      <c r="C20">
        <v>2833532</v>
      </c>
      <c r="D20" s="2">
        <v>0.127</v>
      </c>
      <c r="E20">
        <v>56</v>
      </c>
      <c r="F20">
        <f t="shared" ref="F20:F24" si="3">E20*(D20/C20)</f>
        <v>2.5099416558556599E-6</v>
      </c>
      <c r="G20">
        <v>1077</v>
      </c>
      <c r="H20">
        <f t="shared" ref="H20:H24" si="4">F20*G20</f>
        <v>2.7032071633565457E-3</v>
      </c>
      <c r="I20">
        <f t="shared" ref="I20:I24" si="5">H20/0.025</f>
        <v>0.10812828653426182</v>
      </c>
    </row>
    <row r="21" spans="1:9" x14ac:dyDescent="0.2">
      <c r="B21">
        <v>2</v>
      </c>
      <c r="C21">
        <v>2833532</v>
      </c>
      <c r="D21" s="2">
        <v>0.127</v>
      </c>
      <c r="E21">
        <v>79</v>
      </c>
      <c r="F21">
        <f t="shared" si="3"/>
        <v>3.5408105502249491E-6</v>
      </c>
      <c r="G21">
        <v>1077</v>
      </c>
      <c r="H21">
        <f t="shared" si="4"/>
        <v>3.8134529625922699E-3</v>
      </c>
      <c r="I21">
        <f t="shared" si="5"/>
        <v>0.15253811850369078</v>
      </c>
    </row>
    <row r="22" spans="1:9" x14ac:dyDescent="0.2">
      <c r="B22">
        <v>3</v>
      </c>
      <c r="C22">
        <v>2833532</v>
      </c>
      <c r="D22" s="2">
        <v>0.127</v>
      </c>
      <c r="E22">
        <v>120</v>
      </c>
      <c r="F22">
        <f t="shared" si="3"/>
        <v>5.3784464054049856E-6</v>
      </c>
      <c r="G22">
        <v>1077</v>
      </c>
      <c r="H22">
        <f t="shared" si="4"/>
        <v>5.7925867786211699E-3</v>
      </c>
      <c r="I22">
        <f t="shared" si="5"/>
        <v>0.2317034711448468</v>
      </c>
    </row>
    <row r="23" spans="1:9" x14ac:dyDescent="0.2">
      <c r="B23">
        <v>4</v>
      </c>
      <c r="C23">
        <v>2833532</v>
      </c>
      <c r="D23" s="2">
        <v>0.127</v>
      </c>
      <c r="E23">
        <v>68</v>
      </c>
      <c r="F23">
        <f t="shared" si="3"/>
        <v>3.0477862963961587E-6</v>
      </c>
      <c r="G23">
        <v>1077</v>
      </c>
      <c r="H23">
        <f t="shared" si="4"/>
        <v>3.2824658412186629E-3</v>
      </c>
      <c r="I23">
        <f t="shared" si="5"/>
        <v>0.1312986336487465</v>
      </c>
    </row>
    <row r="24" spans="1:9" x14ac:dyDescent="0.2">
      <c r="B24">
        <v>5</v>
      </c>
      <c r="C24">
        <v>2833532</v>
      </c>
      <c r="D24" s="2">
        <v>0.127</v>
      </c>
      <c r="E24">
        <v>66</v>
      </c>
      <c r="F24">
        <f t="shared" si="3"/>
        <v>2.9581455229727422E-6</v>
      </c>
      <c r="G24">
        <v>1077</v>
      </c>
      <c r="H24">
        <f t="shared" si="4"/>
        <v>3.1859227282416435E-3</v>
      </c>
      <c r="I24">
        <f t="shared" si="5"/>
        <v>0.12743690912966574</v>
      </c>
    </row>
    <row r="25" spans="1:9" x14ac:dyDescent="0.2">
      <c r="D25" s="2"/>
    </row>
    <row r="26" spans="1:9" x14ac:dyDescent="0.2">
      <c r="A26" t="s">
        <v>18</v>
      </c>
      <c r="B26">
        <v>1</v>
      </c>
      <c r="C26">
        <v>2833532</v>
      </c>
      <c r="D26" s="2">
        <v>0.127</v>
      </c>
      <c r="E26">
        <v>89</v>
      </c>
      <c r="F26">
        <f t="shared" ref="F26:F30" si="6">E26*(D26/C26)</f>
        <v>3.9890144173420314E-6</v>
      </c>
      <c r="G26">
        <v>1077</v>
      </c>
      <c r="H26">
        <f t="shared" ref="H26:H30" si="7">F26*G26</f>
        <v>4.2961685274773677E-3</v>
      </c>
      <c r="I26">
        <f t="shared" ref="I26:I30" si="8">H26/0.025</f>
        <v>0.1718467410990947</v>
      </c>
    </row>
    <row r="27" spans="1:9" x14ac:dyDescent="0.2">
      <c r="B27">
        <v>2</v>
      </c>
      <c r="C27">
        <v>2833532</v>
      </c>
      <c r="D27" s="2">
        <v>0.127</v>
      </c>
      <c r="E27">
        <v>151</v>
      </c>
      <c r="F27">
        <f t="shared" si="6"/>
        <v>6.7678783934679407E-6</v>
      </c>
      <c r="G27">
        <v>1077</v>
      </c>
      <c r="H27">
        <f t="shared" si="7"/>
        <v>7.289005029764972E-3</v>
      </c>
      <c r="I27">
        <f t="shared" si="8"/>
        <v>0.29156020119059889</v>
      </c>
    </row>
    <row r="28" spans="1:9" x14ac:dyDescent="0.2">
      <c r="B28">
        <v>3</v>
      </c>
      <c r="C28">
        <v>2833532</v>
      </c>
      <c r="D28" s="2">
        <v>0.127</v>
      </c>
      <c r="E28">
        <v>195</v>
      </c>
      <c r="F28">
        <f t="shared" si="6"/>
        <v>8.7399754087831022E-6</v>
      </c>
      <c r="G28">
        <v>1077</v>
      </c>
      <c r="H28">
        <f t="shared" si="7"/>
        <v>9.4129535152594011E-3</v>
      </c>
      <c r="I28">
        <f t="shared" si="8"/>
        <v>0.37651814061037603</v>
      </c>
    </row>
    <row r="29" spans="1:9" x14ac:dyDescent="0.2">
      <c r="B29">
        <v>4</v>
      </c>
      <c r="C29">
        <v>2833532</v>
      </c>
      <c r="D29" s="2">
        <v>0.127</v>
      </c>
      <c r="E29">
        <v>289</v>
      </c>
      <c r="F29">
        <f t="shared" si="6"/>
        <v>1.2953091759683674E-5</v>
      </c>
      <c r="G29">
        <v>1077</v>
      </c>
      <c r="H29">
        <f t="shared" si="7"/>
        <v>1.3950479825179317E-2</v>
      </c>
      <c r="I29">
        <f t="shared" si="8"/>
        <v>0.55801919300717262</v>
      </c>
    </row>
    <row r="30" spans="1:9" x14ac:dyDescent="0.2">
      <c r="B30">
        <v>5</v>
      </c>
      <c r="C30">
        <v>2833532</v>
      </c>
      <c r="D30" s="2">
        <v>0.127</v>
      </c>
      <c r="E30">
        <v>356</v>
      </c>
      <c r="F30">
        <f t="shared" si="6"/>
        <v>1.5956057669368126E-5</v>
      </c>
      <c r="G30">
        <v>1077</v>
      </c>
      <c r="H30">
        <f t="shared" si="7"/>
        <v>1.7184674109909471E-2</v>
      </c>
      <c r="I30">
        <f t="shared" si="8"/>
        <v>0.68738696439637881</v>
      </c>
    </row>
    <row r="32" spans="1:9" ht="16" x14ac:dyDescent="0.2">
      <c r="A32" s="4" t="s">
        <v>8</v>
      </c>
      <c r="B32" s="5"/>
    </row>
    <row r="33" spans="1:2" ht="16" x14ac:dyDescent="0.2">
      <c r="A33" s="6" t="s">
        <v>13</v>
      </c>
      <c r="B33" s="5"/>
    </row>
    <row r="34" spans="1:2" ht="16" x14ac:dyDescent="0.2">
      <c r="A34" s="7" t="s">
        <v>12</v>
      </c>
      <c r="B34" s="5"/>
    </row>
    <row r="35" spans="1:2" ht="16" x14ac:dyDescent="0.2">
      <c r="A35" s="7" t="s">
        <v>19</v>
      </c>
      <c r="B35" s="5"/>
    </row>
    <row r="36" spans="1:2" ht="16" x14ac:dyDescent="0.2">
      <c r="A36" s="7" t="s">
        <v>9</v>
      </c>
      <c r="B36" s="5"/>
    </row>
    <row r="37" spans="1:2" ht="16" x14ac:dyDescent="0.2">
      <c r="A37" s="7" t="s">
        <v>10</v>
      </c>
      <c r="B37" s="5"/>
    </row>
    <row r="38" spans="1:2" ht="16" x14ac:dyDescent="0.2">
      <c r="A38" s="7"/>
      <c r="B38" s="5"/>
    </row>
    <row r="39" spans="1:2" ht="16" x14ac:dyDescent="0.2">
      <c r="A39" s="7" t="s">
        <v>11</v>
      </c>
    </row>
  </sheetData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9d27ba74-0100-4d0d-81ff-1d728dae8df6}" enabled="0" method="" siteId="{9d27ba74-0100-4d0d-81ff-1d728dae8d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experiment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2024-09-10T10:29:28Z</dcterms:modified>
</cp:coreProperties>
</file>