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811"/>
  <workbookPr filterPrivacy="1" defaultThemeVersion="124226"/>
  <xr:revisionPtr revIDLastSave="0" documentId="13_ncr:1_{77008608-E877-D84C-95A6-600C886AC178}" xr6:coauthVersionLast="47" xr6:coauthVersionMax="47" xr10:uidLastSave="{00000000-0000-0000-0000-000000000000}"/>
  <bookViews>
    <workbookView xWindow="-27680" yWindow="2980" windowWidth="27440" windowHeight="17460" xr2:uid="{00000000-000D-0000-FFFF-FFFF00000000}"/>
  </bookViews>
  <sheets>
    <sheet name="Pilar samples-O2 raw data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7" l="1"/>
  <c r="H10" i="7" s="1"/>
  <c r="I10" i="7" s="1"/>
  <c r="F11" i="7"/>
  <c r="H11" i="7" s="1"/>
  <c r="I11" i="7" s="1"/>
  <c r="F12" i="7"/>
  <c r="H12" i="7" s="1"/>
  <c r="I12" i="7" s="1"/>
  <c r="F13" i="7"/>
  <c r="H13" i="7" s="1"/>
  <c r="I13" i="7" s="1"/>
  <c r="F14" i="7"/>
  <c r="H14" i="7" s="1"/>
  <c r="I14" i="7" s="1"/>
  <c r="F20" i="7"/>
  <c r="H20" i="7" s="1"/>
  <c r="I20" i="7" s="1"/>
  <c r="F21" i="7"/>
  <c r="H21" i="7" s="1"/>
  <c r="I21" i="7" s="1"/>
  <c r="F22" i="7"/>
  <c r="H22" i="7" s="1"/>
  <c r="I22" i="7" s="1"/>
  <c r="F23" i="7"/>
  <c r="H23" i="7" s="1"/>
  <c r="I23" i="7" s="1"/>
  <c r="F24" i="7"/>
  <c r="H24" i="7" s="1"/>
  <c r="I24" i="7" s="1"/>
  <c r="F5" i="7"/>
  <c r="H5" i="7" s="1"/>
  <c r="I5" i="7" s="1"/>
  <c r="F6" i="7"/>
  <c r="H6" i="7" s="1"/>
  <c r="I6" i="7" s="1"/>
  <c r="F4" i="7"/>
  <c r="H4" i="7" s="1"/>
  <c r="I4" i="7" s="1"/>
  <c r="F3" i="7"/>
  <c r="H3" i="7" s="1"/>
  <c r="I3" i="7" s="1"/>
  <c r="F2" i="7"/>
  <c r="H2" i="7" s="1"/>
  <c r="I2" i="7" s="1"/>
</calcChain>
</file>

<file path=xl/sharedStrings.xml><?xml version="1.0" encoding="utf-8"?>
<sst xmlns="http://schemas.openxmlformats.org/spreadsheetml/2006/main" count="18" uniqueCount="18">
  <si>
    <t>time / h</t>
  </si>
  <si>
    <t>sample area</t>
  </si>
  <si>
    <t>scale factor</t>
  </si>
  <si>
    <t>O2(Std area)</t>
  </si>
  <si>
    <t>O2-calib/µmol</t>
  </si>
  <si>
    <t>Sample-O2/injection (µmol)</t>
  </si>
  <si>
    <t>sample-O2 total/µmol</t>
  </si>
  <si>
    <t>sample-O2 total/µmol.g-cat</t>
  </si>
  <si>
    <t xml:space="preserve">Normal experimental conditions: </t>
  </si>
  <si>
    <t xml:space="preserve"> catalyst- 25 mg</t>
  </si>
  <si>
    <t>Ar purging- 1 h (1.5 bar)</t>
  </si>
  <si>
    <t>Light source- Xe (300 W, UV-visible, 1 sun</t>
  </si>
  <si>
    <t>Gas products: GC  (BID)</t>
  </si>
  <si>
    <t>data in umol</t>
  </si>
  <si>
    <t>ZnFe2O4</t>
  </si>
  <si>
    <t>CuFe2O4</t>
  </si>
  <si>
    <t>CoFe2O4</t>
  </si>
  <si>
    <t>Medium and hole scuavenger : 0.5 M AgNO3 solution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</si>
</sst>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b/>
      <sz val="12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1"/>
    <xf numFmtId="0" fontId="3" fillId="0" borderId="0" xfId="0" applyFont="1" applyAlignment="1">
      <alignment horizontal="left" vertical="center" readingOrder="1"/>
    </xf>
    <xf numFmtId="0" fontId="4" fillId="0" borderId="0" xfId="0" applyFont="1"/>
    <xf numFmtId="0" fontId="4" fillId="0" borderId="0" xfId="0" applyFont="1" applyAlignment="1">
      <alignment horizontal="left" vertical="center" readingOrder="1"/>
    </xf>
    <xf numFmtId="0" fontId="5" fillId="0" borderId="0" xfId="0" applyFont="1" applyAlignment="1">
      <alignment horizontal="left" vertical="center" readingOrder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3"/>
  <sheetViews>
    <sheetView tabSelected="1" workbookViewId="0">
      <selection activeCell="A30" sqref="A30"/>
    </sheetView>
  </sheetViews>
  <sheetFormatPr baseColWidth="10" defaultColWidth="8.83203125" defaultRowHeight="15" x14ac:dyDescent="0.2"/>
  <cols>
    <col min="1" max="1" width="44.33203125" customWidth="1"/>
    <col min="3" max="3" width="11.83203125" customWidth="1"/>
    <col min="4" max="4" width="22.5" customWidth="1"/>
    <col min="5" max="5" width="16.6640625" customWidth="1"/>
    <col min="6" max="6" width="25" customWidth="1"/>
    <col min="7" max="7" width="24" customWidth="1"/>
    <col min="8" max="8" width="17.83203125" bestFit="1" customWidth="1"/>
    <col min="9" max="9" width="22.1640625" bestFit="1" customWidth="1"/>
  </cols>
  <sheetData>
    <row r="1" spans="1:9" x14ac:dyDescent="0.2">
      <c r="A1" t="s">
        <v>14</v>
      </c>
      <c r="B1" t="s">
        <v>0</v>
      </c>
      <c r="C1" t="s">
        <v>3</v>
      </c>
      <c r="D1" t="s">
        <v>4</v>
      </c>
      <c r="E1" t="s">
        <v>1</v>
      </c>
      <c r="F1" t="s">
        <v>5</v>
      </c>
      <c r="G1" t="s">
        <v>2</v>
      </c>
      <c r="H1" t="s">
        <v>6</v>
      </c>
      <c r="I1" t="s">
        <v>7</v>
      </c>
    </row>
    <row r="2" spans="1:9" x14ac:dyDescent="0.2">
      <c r="B2">
        <v>1</v>
      </c>
      <c r="C2">
        <v>2833532</v>
      </c>
      <c r="D2" s="2">
        <v>0.127</v>
      </c>
      <c r="E2">
        <v>11081</v>
      </c>
      <c r="F2">
        <f>E2*(D2/C2)</f>
        <v>4.9665470515243874E-4</v>
      </c>
      <c r="G2">
        <v>1077</v>
      </c>
      <c r="H2">
        <f>F2*G2</f>
        <v>0.53489711744917656</v>
      </c>
      <c r="I2">
        <f>H2/0.025</f>
        <v>21.395884697967062</v>
      </c>
    </row>
    <row r="3" spans="1:9" x14ac:dyDescent="0.2">
      <c r="A3" s="3"/>
      <c r="B3">
        <v>2</v>
      </c>
      <c r="C3">
        <v>2833532</v>
      </c>
      <c r="D3" s="2">
        <v>0.127</v>
      </c>
      <c r="E3">
        <v>20054</v>
      </c>
      <c r="F3">
        <f>E3*(D3/C3)</f>
        <v>8.9882803511659654E-4</v>
      </c>
      <c r="G3">
        <v>1077</v>
      </c>
      <c r="H3">
        <f>F3*G3</f>
        <v>0.96803779382057442</v>
      </c>
      <c r="I3">
        <f t="shared" ref="I3:I24" si="0">H3/0.025</f>
        <v>38.721511752822977</v>
      </c>
    </row>
    <row r="4" spans="1:9" x14ac:dyDescent="0.2">
      <c r="B4" s="1">
        <v>3</v>
      </c>
      <c r="C4">
        <v>2833532</v>
      </c>
      <c r="D4" s="2">
        <v>0.127</v>
      </c>
      <c r="E4">
        <v>26049</v>
      </c>
      <c r="F4">
        <f>E4*(D4/C4)</f>
        <v>1.1675262534532873E-3</v>
      </c>
      <c r="G4">
        <v>1077</v>
      </c>
      <c r="H4">
        <f t="shared" ref="H4:H24" si="1">F4*G4</f>
        <v>1.2574257749691904</v>
      </c>
      <c r="I4">
        <f t="shared" si="0"/>
        <v>50.29703099876761</v>
      </c>
    </row>
    <row r="5" spans="1:9" x14ac:dyDescent="0.2">
      <c r="B5">
        <v>4</v>
      </c>
      <c r="C5">
        <v>2833532</v>
      </c>
      <c r="D5" s="2">
        <v>0.127</v>
      </c>
      <c r="E5">
        <v>29083</v>
      </c>
      <c r="F5">
        <f t="shared" ref="F5:F24" si="2">E5*(D5/C5)</f>
        <v>1.3035113067366101E-3</v>
      </c>
      <c r="G5">
        <v>1077</v>
      </c>
      <c r="H5">
        <f t="shared" si="1"/>
        <v>1.4038816773553291</v>
      </c>
      <c r="I5">
        <f t="shared" si="0"/>
        <v>56.155267094213158</v>
      </c>
    </row>
    <row r="6" spans="1:9" x14ac:dyDescent="0.2">
      <c r="B6">
        <v>5</v>
      </c>
      <c r="C6">
        <v>2833532</v>
      </c>
      <c r="D6" s="2">
        <v>0.127</v>
      </c>
      <c r="E6">
        <v>33821</v>
      </c>
      <c r="F6">
        <f t="shared" si="2"/>
        <v>1.5158702989766836E-3</v>
      </c>
      <c r="G6">
        <v>1077</v>
      </c>
      <c r="H6">
        <f t="shared" si="1"/>
        <v>1.6325923119978882</v>
      </c>
      <c r="I6">
        <f t="shared" si="0"/>
        <v>65.303692479915526</v>
      </c>
    </row>
    <row r="10" spans="1:9" x14ac:dyDescent="0.2">
      <c r="A10" t="s">
        <v>15</v>
      </c>
      <c r="B10">
        <v>1</v>
      </c>
      <c r="C10">
        <v>2833532</v>
      </c>
      <c r="D10" s="2">
        <v>0.127</v>
      </c>
      <c r="E10">
        <v>104</v>
      </c>
      <c r="F10">
        <f t="shared" si="2"/>
        <v>4.6613202180176547E-6</v>
      </c>
      <c r="G10">
        <v>1077</v>
      </c>
      <c r="H10">
        <f t="shared" si="1"/>
        <v>5.020241874805014E-3</v>
      </c>
      <c r="I10">
        <f t="shared" si="0"/>
        <v>0.20080967499220054</v>
      </c>
    </row>
    <row r="11" spans="1:9" x14ac:dyDescent="0.2">
      <c r="B11">
        <v>2</v>
      </c>
      <c r="C11">
        <v>2833532</v>
      </c>
      <c r="D11" s="2">
        <v>0.127</v>
      </c>
      <c r="E11">
        <v>152</v>
      </c>
      <c r="F11">
        <f t="shared" si="2"/>
        <v>6.8126987801796483E-6</v>
      </c>
      <c r="G11">
        <v>1077</v>
      </c>
      <c r="H11">
        <f t="shared" si="1"/>
        <v>7.3372765862534809E-3</v>
      </c>
      <c r="I11">
        <f t="shared" si="0"/>
        <v>0.2934910634501392</v>
      </c>
    </row>
    <row r="12" spans="1:9" x14ac:dyDescent="0.2">
      <c r="B12">
        <v>3</v>
      </c>
      <c r="C12">
        <v>2833532</v>
      </c>
      <c r="D12" s="2">
        <v>0.127</v>
      </c>
      <c r="E12">
        <v>136</v>
      </c>
      <c r="F12">
        <f t="shared" si="2"/>
        <v>6.0955725927923174E-6</v>
      </c>
      <c r="G12">
        <v>1077</v>
      </c>
      <c r="H12">
        <f t="shared" si="1"/>
        <v>6.5649316824373258E-3</v>
      </c>
      <c r="I12">
        <f t="shared" si="0"/>
        <v>0.262597267297493</v>
      </c>
    </row>
    <row r="13" spans="1:9" x14ac:dyDescent="0.2">
      <c r="B13">
        <v>4</v>
      </c>
      <c r="C13">
        <v>2833532</v>
      </c>
      <c r="D13" s="2">
        <v>0.127</v>
      </c>
      <c r="E13">
        <v>179</v>
      </c>
      <c r="F13">
        <f t="shared" si="2"/>
        <v>8.0228492213957704E-6</v>
      </c>
      <c r="G13">
        <v>1077</v>
      </c>
      <c r="H13">
        <f t="shared" si="1"/>
        <v>8.6406086114432443E-3</v>
      </c>
      <c r="I13">
        <f t="shared" si="0"/>
        <v>0.34562434445772977</v>
      </c>
    </row>
    <row r="14" spans="1:9" x14ac:dyDescent="0.2">
      <c r="B14">
        <v>5</v>
      </c>
      <c r="C14">
        <v>2833532</v>
      </c>
      <c r="D14" s="2">
        <v>0.127</v>
      </c>
      <c r="E14">
        <v>113</v>
      </c>
      <c r="F14">
        <f t="shared" si="2"/>
        <v>5.0647036984230282E-6</v>
      </c>
      <c r="G14">
        <v>1077</v>
      </c>
      <c r="H14">
        <f t="shared" si="1"/>
        <v>5.4546858832016012E-3</v>
      </c>
      <c r="I14">
        <f t="shared" si="0"/>
        <v>0.21818743532806403</v>
      </c>
    </row>
    <row r="20" spans="1:9" x14ac:dyDescent="0.2">
      <c r="A20" t="s">
        <v>16</v>
      </c>
      <c r="B20">
        <v>1</v>
      </c>
      <c r="C20">
        <v>2833532</v>
      </c>
      <c r="D20" s="2">
        <v>0.127</v>
      </c>
      <c r="E20">
        <v>617</v>
      </c>
      <c r="F20">
        <f t="shared" si="2"/>
        <v>2.7654178601123968E-5</v>
      </c>
      <c r="G20">
        <v>1077</v>
      </c>
      <c r="H20">
        <f t="shared" si="1"/>
        <v>2.9783550353410515E-2</v>
      </c>
      <c r="I20">
        <f t="shared" si="0"/>
        <v>1.1913420141364206</v>
      </c>
    </row>
    <row r="21" spans="1:9" x14ac:dyDescent="0.2">
      <c r="B21">
        <v>2</v>
      </c>
      <c r="C21">
        <v>2833532</v>
      </c>
      <c r="D21" s="2">
        <v>0.127</v>
      </c>
      <c r="E21">
        <v>795</v>
      </c>
      <c r="F21">
        <f t="shared" si="2"/>
        <v>3.5632207435808033E-5</v>
      </c>
      <c r="G21">
        <v>1077</v>
      </c>
      <c r="H21">
        <f t="shared" si="1"/>
        <v>3.8375887408365249E-2</v>
      </c>
      <c r="I21">
        <f t="shared" si="0"/>
        <v>1.5350354963346098</v>
      </c>
    </row>
    <row r="22" spans="1:9" x14ac:dyDescent="0.2">
      <c r="B22">
        <v>3</v>
      </c>
      <c r="C22">
        <v>2833532</v>
      </c>
      <c r="D22" s="2">
        <v>0.127</v>
      </c>
      <c r="E22">
        <v>1367</v>
      </c>
      <c r="F22">
        <f t="shared" si="2"/>
        <v>6.1269468634905132E-5</v>
      </c>
      <c r="G22">
        <v>1077</v>
      </c>
      <c r="H22">
        <f t="shared" si="1"/>
        <v>6.5987217719792823E-2</v>
      </c>
      <c r="I22">
        <f t="shared" si="0"/>
        <v>2.6394887087917129</v>
      </c>
    </row>
    <row r="23" spans="1:9" x14ac:dyDescent="0.2">
      <c r="B23">
        <v>4</v>
      </c>
      <c r="C23">
        <v>2833532</v>
      </c>
      <c r="D23" s="2">
        <v>0.127</v>
      </c>
      <c r="E23">
        <v>1246</v>
      </c>
      <c r="F23">
        <f t="shared" si="2"/>
        <v>5.5846201842788435E-5</v>
      </c>
      <c r="G23">
        <v>1077</v>
      </c>
      <c r="H23">
        <f t="shared" si="1"/>
        <v>6.0146359384683143E-2</v>
      </c>
      <c r="I23">
        <f t="shared" si="0"/>
        <v>2.4058543753873254</v>
      </c>
    </row>
    <row r="24" spans="1:9" x14ac:dyDescent="0.2">
      <c r="B24">
        <v>5</v>
      </c>
      <c r="C24">
        <v>2833532</v>
      </c>
      <c r="D24" s="2">
        <v>0.127</v>
      </c>
      <c r="E24">
        <v>1004</v>
      </c>
      <c r="F24">
        <f t="shared" si="2"/>
        <v>4.4999668258555047E-5</v>
      </c>
      <c r="G24">
        <v>1077</v>
      </c>
      <c r="H24">
        <f t="shared" si="1"/>
        <v>4.8464642714463782E-2</v>
      </c>
      <c r="I24">
        <f t="shared" si="0"/>
        <v>1.9385857085785512</v>
      </c>
    </row>
    <row r="26" spans="1:9" ht="16" x14ac:dyDescent="0.2">
      <c r="A26" s="4" t="s">
        <v>8</v>
      </c>
      <c r="B26" s="5"/>
    </row>
    <row r="27" spans="1:9" ht="16" x14ac:dyDescent="0.2">
      <c r="A27" s="6" t="s">
        <v>9</v>
      </c>
      <c r="B27" s="5"/>
    </row>
    <row r="28" spans="1:9" ht="16" x14ac:dyDescent="0.2">
      <c r="A28" s="7" t="s">
        <v>10</v>
      </c>
      <c r="B28" s="5"/>
    </row>
    <row r="29" spans="1:9" ht="16" x14ac:dyDescent="0.2">
      <c r="A29" s="7" t="s">
        <v>17</v>
      </c>
      <c r="B29" s="5"/>
    </row>
    <row r="30" spans="1:9" ht="16" x14ac:dyDescent="0.2">
      <c r="A30" s="7" t="s">
        <v>11</v>
      </c>
      <c r="B30" s="5"/>
    </row>
    <row r="31" spans="1:9" ht="16" x14ac:dyDescent="0.2">
      <c r="A31" s="7" t="s">
        <v>12</v>
      </c>
      <c r="B31" s="5"/>
    </row>
    <row r="32" spans="1:9" ht="16" x14ac:dyDescent="0.2">
      <c r="A32" s="7"/>
      <c r="B32" s="5"/>
    </row>
    <row r="33" spans="1:1" ht="16" x14ac:dyDescent="0.2">
      <c r="A33" s="7" t="s">
        <v>13</v>
      </c>
    </row>
  </sheetData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9d27ba74-0100-4d0d-81ff-1d728dae8df6}" enabled="0" method="" siteId="{9d27ba74-0100-4d0d-81ff-1d728dae8df6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Pilar samples-O2 raw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2024-09-10T10:28:37Z</dcterms:modified>
</cp:coreProperties>
</file>