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6. Emulsion processing_2 Jansuda Kampa/2. Open Research/"/>
    </mc:Choice>
  </mc:AlternateContent>
  <xr:revisionPtr revIDLastSave="8" documentId="13_ncr:1_{843A2EE7-83F7-4E25-8274-4448580A42E2}" xr6:coauthVersionLast="47" xr6:coauthVersionMax="47" xr10:uidLastSave="{5D1D0D9E-8657-489C-9837-7775350A377A}"/>
  <bookViews>
    <workbookView xWindow="28680" yWindow="-120" windowWidth="29040" windowHeight="15840" xr2:uid="{2CE6B75F-4031-4385-9BEB-8B3B8D07894D}"/>
  </bookViews>
  <sheets>
    <sheet name="Index" sheetId="1" r:id="rId1"/>
    <sheet name="Fig.2_MDD" sheetId="2" r:id="rId2"/>
    <sheet name="Fig.2_PDI" sheetId="3" r:id="rId3"/>
    <sheet name="Fig.2_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4" l="1"/>
  <c r="P21" i="4"/>
  <c r="Q18" i="4"/>
  <c r="P18" i="4"/>
  <c r="Q15" i="4"/>
  <c r="P15" i="4"/>
  <c r="Q12" i="4"/>
  <c r="P12" i="4"/>
  <c r="Q9" i="4"/>
  <c r="P9" i="4"/>
  <c r="Q6" i="4"/>
  <c r="P6" i="4"/>
  <c r="H21" i="4"/>
  <c r="G21" i="4"/>
  <c r="H18" i="4"/>
  <c r="G18" i="4"/>
  <c r="H15" i="4"/>
  <c r="G15" i="4"/>
  <c r="H12" i="4"/>
  <c r="G12" i="4"/>
  <c r="H9" i="4"/>
  <c r="G9" i="4"/>
  <c r="H6" i="4"/>
  <c r="G6" i="4"/>
  <c r="Q21" i="3"/>
  <c r="P21" i="3"/>
  <c r="Q18" i="3"/>
  <c r="P18" i="3"/>
  <c r="Q15" i="3"/>
  <c r="P15" i="3"/>
  <c r="Q12" i="3"/>
  <c r="P12" i="3"/>
  <c r="Q9" i="3"/>
  <c r="P9" i="3"/>
  <c r="Q6" i="3"/>
  <c r="P6" i="3"/>
  <c r="Q21" i="2"/>
  <c r="P21" i="2"/>
  <c r="Q18" i="2"/>
  <c r="P18" i="2"/>
  <c r="Q15" i="2"/>
  <c r="P15" i="2"/>
  <c r="Q12" i="2"/>
  <c r="P12" i="2"/>
  <c r="Q9" i="2"/>
  <c r="P9" i="2"/>
  <c r="Q6" i="2"/>
  <c r="P6" i="2"/>
  <c r="H21" i="3"/>
  <c r="G21" i="3"/>
  <c r="H18" i="3"/>
  <c r="G18" i="3"/>
  <c r="H15" i="3"/>
  <c r="G15" i="3"/>
  <c r="H12" i="3"/>
  <c r="G12" i="3"/>
  <c r="H9" i="3"/>
  <c r="G9" i="3"/>
  <c r="H6" i="3"/>
  <c r="G6" i="3"/>
  <c r="H21" i="2"/>
  <c r="G21" i="2"/>
  <c r="H18" i="2"/>
  <c r="G18" i="2"/>
  <c r="H15" i="2"/>
  <c r="G15" i="2"/>
  <c r="H12" i="2"/>
  <c r="G12" i="2"/>
  <c r="H9" i="2"/>
  <c r="G9" i="2"/>
  <c r="H6" i="2"/>
  <c r="G6" i="2"/>
</calcChain>
</file>

<file path=xl/sharedStrings.xml><?xml version="1.0" encoding="utf-8"?>
<sst xmlns="http://schemas.openxmlformats.org/spreadsheetml/2006/main" count="69" uniqueCount="23">
  <si>
    <t>Interactions between the pressure and number of cycles for the mean droplet diameter (MDD)</t>
  </si>
  <si>
    <t>Interactions between the pressure and number of cycles for the polydispersity index (PDI)</t>
  </si>
  <si>
    <t>Interactions between the pressure and number of cycles for the thermal stability (TS)</t>
  </si>
  <si>
    <t>MDD (nm)</t>
  </si>
  <si>
    <t>PDI</t>
  </si>
  <si>
    <t>Emulsifier: Tween 20</t>
  </si>
  <si>
    <t>Pressure (Bars)</t>
  </si>
  <si>
    <t>Batch</t>
  </si>
  <si>
    <t>Average (nm)</t>
  </si>
  <si>
    <t>SD</t>
  </si>
  <si>
    <t>Rep 1</t>
  </si>
  <si>
    <t>Rep 2</t>
  </si>
  <si>
    <t>Rep 3</t>
  </si>
  <si>
    <t>Numble of cycles</t>
  </si>
  <si>
    <t>Emulsifier: Lecithin</t>
  </si>
  <si>
    <t>Average</t>
  </si>
  <si>
    <t>TS (%)</t>
  </si>
  <si>
    <t>FIGURE/TABLE</t>
  </si>
  <si>
    <t>TITLE</t>
  </si>
  <si>
    <t>MANUSCRIPT SECTION</t>
  </si>
  <si>
    <t>Figure 2</t>
  </si>
  <si>
    <t>Interaction plots (mean ± 95% confidence interval). A and B: interactions between the pressure and number of cycles for the MDD of nanoemulsions formulated with Tween 20 and lecithin, respectively. C and D: interactions between the pressure and number of cycles for the PDI of nanoemulsions formulated with Tween 20 and lecithin, respectively. E and F: interactions between the pressure and number of cycles for the thermal stability of nanoemulsions formulated with Tween 20 and lecithin, respectively. Different capital or lower-case letters above bars indicate significant differences between samples (p &lt; 0.05)</t>
  </si>
  <si>
    <r>
      <rPr>
        <b/>
        <sz val="11"/>
        <color theme="1"/>
        <rFont val="Calibri"/>
        <family val="2"/>
        <scheme val="minor"/>
      </rPr>
      <t>Results and discussion</t>
    </r>
    <r>
      <rPr>
        <sz val="11"/>
        <color theme="1"/>
        <rFont val="Calibri"/>
        <family val="2"/>
        <scheme val="minor"/>
      </rPr>
      <t>: Effect of HPH pressure and number of cycles interaction on the physical and chemical properties of nano/emulsions stabilised with Tween 20 and lecithin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</si>
</sst>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2" borderId="0" xfId="0" applyFont="1" applyFill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9F2B-B0DF-4EE4-AD16-11D338D11DE7}">
  <dimension ref="A1:E2"/>
  <sheetViews>
    <sheetView tabSelected="1" zoomScaleNormal="100" workbookViewId="0"/>
  </sheetViews>
  <sheetFormatPr defaultRowHeight="15" x14ac:dyDescent="0.25"/>
  <cols>
    <col min="1" max="1" width="22" style="2" customWidth="1"/>
    <col min="2" max="2" width="61.7109375" style="2" customWidth="1"/>
    <col min="3" max="3" width="36.28515625" style="2" customWidth="1"/>
    <col min="4" max="5" width="9.140625" style="2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ht="150" x14ac:dyDescent="0.25">
      <c r="A2" s="3" t="s">
        <v>20</v>
      </c>
      <c r="B2" s="4" t="s">
        <v>21</v>
      </c>
      <c r="C2" s="5" t="s">
        <v>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6BF3-C1FC-4D5F-88E8-C3FEBDED1F73}">
  <dimension ref="A1:U23"/>
  <sheetViews>
    <sheetView workbookViewId="0"/>
  </sheetViews>
  <sheetFormatPr defaultRowHeight="15" x14ac:dyDescent="0.25"/>
  <cols>
    <col min="1" max="1" width="14.140625" style="2" customWidth="1"/>
    <col min="2" max="2" width="17.140625" style="2" customWidth="1"/>
    <col min="3" max="6" width="9.140625" style="2"/>
    <col min="7" max="7" width="13.7109375" style="2" customWidth="1"/>
    <col min="8" max="9" width="9.140625" style="2"/>
    <col min="10" max="10" width="20" style="2" customWidth="1"/>
    <col min="11" max="11" width="16.7109375" style="2" customWidth="1"/>
    <col min="12" max="15" width="9.140625" style="2"/>
    <col min="16" max="16" width="14.5703125" style="2" customWidth="1"/>
    <col min="17" max="21" width="9.140625" style="2"/>
  </cols>
  <sheetData>
    <row r="1" spans="1:17" x14ac:dyDescent="0.25">
      <c r="A1" s="2" t="s">
        <v>0</v>
      </c>
    </row>
    <row r="3" spans="1:17" x14ac:dyDescent="0.25">
      <c r="A3" s="6" t="s">
        <v>5</v>
      </c>
      <c r="B3" s="6"/>
      <c r="J3" s="6" t="s">
        <v>14</v>
      </c>
      <c r="K3" s="6"/>
    </row>
    <row r="4" spans="1:17" x14ac:dyDescent="0.25">
      <c r="A4" s="9" t="s">
        <v>6</v>
      </c>
      <c r="B4" s="7" t="s">
        <v>13</v>
      </c>
      <c r="C4" s="9" t="s">
        <v>7</v>
      </c>
      <c r="D4" s="9" t="s">
        <v>3</v>
      </c>
      <c r="E4" s="9"/>
      <c r="F4" s="9"/>
      <c r="G4" s="9" t="s">
        <v>8</v>
      </c>
      <c r="H4" s="9" t="s">
        <v>9</v>
      </c>
      <c r="J4" s="9" t="s">
        <v>6</v>
      </c>
      <c r="K4" s="7" t="s">
        <v>13</v>
      </c>
      <c r="L4" s="9" t="s">
        <v>7</v>
      </c>
      <c r="M4" s="9" t="s">
        <v>3</v>
      </c>
      <c r="N4" s="9"/>
      <c r="O4" s="9"/>
      <c r="P4" s="9" t="s">
        <v>8</v>
      </c>
      <c r="Q4" s="9" t="s">
        <v>9</v>
      </c>
    </row>
    <row r="5" spans="1:17" x14ac:dyDescent="0.25">
      <c r="A5" s="9"/>
      <c r="B5" s="7"/>
      <c r="C5" s="9"/>
      <c r="D5" s="7" t="s">
        <v>10</v>
      </c>
      <c r="E5" s="7" t="s">
        <v>11</v>
      </c>
      <c r="F5" s="7" t="s">
        <v>12</v>
      </c>
      <c r="G5" s="9"/>
      <c r="H5" s="9"/>
      <c r="J5" s="9"/>
      <c r="K5" s="7"/>
      <c r="L5" s="9"/>
      <c r="M5" s="7" t="s">
        <v>10</v>
      </c>
      <c r="N5" s="7" t="s">
        <v>11</v>
      </c>
      <c r="O5" s="7" t="s">
        <v>12</v>
      </c>
      <c r="P5" s="9"/>
      <c r="Q5" s="9"/>
    </row>
    <row r="6" spans="1:17" x14ac:dyDescent="0.25">
      <c r="A6" s="9">
        <v>200</v>
      </c>
      <c r="B6" s="13">
        <v>1</v>
      </c>
      <c r="C6" s="7">
        <v>1</v>
      </c>
      <c r="D6" s="8">
        <v>230.7</v>
      </c>
      <c r="E6" s="8">
        <v>233</v>
      </c>
      <c r="F6" s="8">
        <v>230.6</v>
      </c>
      <c r="G6" s="10">
        <f>AVERAGE(D6:F8)</f>
        <v>230.18888888888887</v>
      </c>
      <c r="H6" s="10">
        <f>STDEV(D6:F8)</f>
        <v>2.0245026824163781</v>
      </c>
      <c r="J6" s="9">
        <v>200</v>
      </c>
      <c r="K6" s="13">
        <v>1</v>
      </c>
      <c r="L6" s="7">
        <v>1</v>
      </c>
      <c r="M6" s="8">
        <v>182.4</v>
      </c>
      <c r="N6" s="8">
        <v>182.1</v>
      </c>
      <c r="O6" s="8">
        <v>182.1</v>
      </c>
      <c r="P6" s="10">
        <f>AVERAGE(M6:O8)</f>
        <v>182.4666666666667</v>
      </c>
      <c r="Q6" s="10">
        <f>STDEV(M6:O8)</f>
        <v>0.77459666924148463</v>
      </c>
    </row>
    <row r="7" spans="1:17" x14ac:dyDescent="0.25">
      <c r="A7" s="9"/>
      <c r="B7" s="14"/>
      <c r="C7" s="7">
        <v>2</v>
      </c>
      <c r="D7" s="8">
        <v>228.2</v>
      </c>
      <c r="E7" s="8">
        <v>227.8</v>
      </c>
      <c r="F7" s="8">
        <v>230.5</v>
      </c>
      <c r="G7" s="11"/>
      <c r="H7" s="11"/>
      <c r="J7" s="9"/>
      <c r="K7" s="14"/>
      <c r="L7" s="7">
        <v>2</v>
      </c>
      <c r="M7" s="8">
        <v>181.8</v>
      </c>
      <c r="N7" s="8">
        <v>182.5</v>
      </c>
      <c r="O7" s="8">
        <v>182.2</v>
      </c>
      <c r="P7" s="11"/>
      <c r="Q7" s="11"/>
    </row>
    <row r="8" spans="1:17" x14ac:dyDescent="0.25">
      <c r="A8" s="9"/>
      <c r="B8" s="15"/>
      <c r="C8" s="7">
        <v>3</v>
      </c>
      <c r="D8" s="8">
        <v>231.5</v>
      </c>
      <c r="E8" s="8">
        <v>227.2</v>
      </c>
      <c r="F8" s="8">
        <v>232.2</v>
      </c>
      <c r="G8" s="12"/>
      <c r="H8" s="12"/>
      <c r="J8" s="9"/>
      <c r="K8" s="15"/>
      <c r="L8" s="7">
        <v>3</v>
      </c>
      <c r="M8" s="8">
        <v>184.4</v>
      </c>
      <c r="N8" s="8">
        <v>182</v>
      </c>
      <c r="O8" s="8">
        <v>182.7</v>
      </c>
      <c r="P8" s="12"/>
      <c r="Q8" s="12"/>
    </row>
    <row r="9" spans="1:17" x14ac:dyDescent="0.25">
      <c r="A9" s="9">
        <v>200</v>
      </c>
      <c r="B9" s="13">
        <v>2</v>
      </c>
      <c r="C9" s="7">
        <v>1</v>
      </c>
      <c r="D9" s="8">
        <v>218.5</v>
      </c>
      <c r="E9" s="8">
        <v>222.2</v>
      </c>
      <c r="F9" s="8">
        <v>219</v>
      </c>
      <c r="G9" s="10">
        <f>AVERAGE(D9:F11)</f>
        <v>220.41111111111113</v>
      </c>
      <c r="H9" s="10">
        <f>STDEV(D9:F11)</f>
        <v>2.5067132087877719</v>
      </c>
      <c r="J9" s="9">
        <v>200</v>
      </c>
      <c r="K9" s="13">
        <v>2</v>
      </c>
      <c r="L9" s="7">
        <v>1</v>
      </c>
      <c r="M9" s="8">
        <v>181</v>
      </c>
      <c r="N9" s="8">
        <v>182.6</v>
      </c>
      <c r="O9" s="8">
        <v>184.3</v>
      </c>
      <c r="P9" s="10">
        <f>AVERAGE(M9:O11)</f>
        <v>182.53333333333336</v>
      </c>
      <c r="Q9" s="10">
        <f>STDEV(M9:O11)</f>
        <v>1.3397761006974269</v>
      </c>
    </row>
    <row r="10" spans="1:17" x14ac:dyDescent="0.25">
      <c r="A10" s="9"/>
      <c r="B10" s="14"/>
      <c r="C10" s="7">
        <v>2</v>
      </c>
      <c r="D10" s="8">
        <v>223.2</v>
      </c>
      <c r="E10" s="8">
        <v>220.8</v>
      </c>
      <c r="F10" s="8">
        <v>218</v>
      </c>
      <c r="G10" s="11"/>
      <c r="H10" s="11"/>
      <c r="J10" s="9"/>
      <c r="K10" s="14"/>
      <c r="L10" s="7">
        <v>2</v>
      </c>
      <c r="M10" s="8">
        <v>182.6</v>
      </c>
      <c r="N10" s="8">
        <v>181.3</v>
      </c>
      <c r="O10" s="8">
        <v>185</v>
      </c>
      <c r="P10" s="11"/>
      <c r="Q10" s="11"/>
    </row>
    <row r="11" spans="1:17" x14ac:dyDescent="0.25">
      <c r="A11" s="9"/>
      <c r="B11" s="15"/>
      <c r="C11" s="7">
        <v>3</v>
      </c>
      <c r="D11" s="8">
        <v>216.4</v>
      </c>
      <c r="E11" s="8">
        <v>222.5</v>
      </c>
      <c r="F11" s="8">
        <v>223.1</v>
      </c>
      <c r="G11" s="12"/>
      <c r="H11" s="12"/>
      <c r="J11" s="9"/>
      <c r="K11" s="15"/>
      <c r="L11" s="7">
        <v>3</v>
      </c>
      <c r="M11" s="8">
        <v>181.5</v>
      </c>
      <c r="N11" s="8">
        <v>182.4</v>
      </c>
      <c r="O11" s="8">
        <v>182.1</v>
      </c>
      <c r="P11" s="12"/>
      <c r="Q11" s="12"/>
    </row>
    <row r="12" spans="1:17" x14ac:dyDescent="0.25">
      <c r="A12" s="9">
        <v>200</v>
      </c>
      <c r="B12" s="13">
        <v>3</v>
      </c>
      <c r="C12" s="7">
        <v>1</v>
      </c>
      <c r="D12" s="8">
        <v>210.3</v>
      </c>
      <c r="E12" s="8">
        <v>211.7</v>
      </c>
      <c r="F12" s="8">
        <v>214.2</v>
      </c>
      <c r="G12" s="10">
        <f>AVERAGE(D12:F14)</f>
        <v>211.8</v>
      </c>
      <c r="H12" s="10">
        <f>STDEV(D12:F14)</f>
        <v>2.1260291625469319</v>
      </c>
      <c r="J12" s="9">
        <v>200</v>
      </c>
      <c r="K12" s="13">
        <v>3</v>
      </c>
      <c r="L12" s="7">
        <v>1</v>
      </c>
      <c r="M12" s="8">
        <v>183.6</v>
      </c>
      <c r="N12" s="8">
        <v>183</v>
      </c>
      <c r="O12" s="8">
        <v>183.4</v>
      </c>
      <c r="P12" s="10">
        <f>AVERAGE(M12:O14)</f>
        <v>183.71111111111111</v>
      </c>
      <c r="Q12" s="10">
        <f>STDEV(M12:O14)</f>
        <v>0.69362173488949208</v>
      </c>
    </row>
    <row r="13" spans="1:17" x14ac:dyDescent="0.25">
      <c r="A13" s="9"/>
      <c r="B13" s="14"/>
      <c r="C13" s="7">
        <v>2</v>
      </c>
      <c r="D13" s="8">
        <v>211.6</v>
      </c>
      <c r="E13" s="8">
        <v>213.9</v>
      </c>
      <c r="F13" s="8">
        <v>213.8</v>
      </c>
      <c r="G13" s="11"/>
      <c r="H13" s="11"/>
      <c r="J13" s="9"/>
      <c r="K13" s="14"/>
      <c r="L13" s="7">
        <v>2</v>
      </c>
      <c r="M13" s="8">
        <v>183</v>
      </c>
      <c r="N13" s="8">
        <v>182.9</v>
      </c>
      <c r="O13" s="8">
        <v>184.5</v>
      </c>
      <c r="P13" s="11"/>
      <c r="Q13" s="11"/>
    </row>
    <row r="14" spans="1:17" x14ac:dyDescent="0.25">
      <c r="A14" s="9"/>
      <c r="B14" s="15"/>
      <c r="C14" s="7">
        <v>3</v>
      </c>
      <c r="D14" s="8">
        <v>208.2</v>
      </c>
      <c r="E14" s="8">
        <v>209.5</v>
      </c>
      <c r="F14" s="8">
        <v>213</v>
      </c>
      <c r="G14" s="12"/>
      <c r="H14" s="12"/>
      <c r="J14" s="9"/>
      <c r="K14" s="15"/>
      <c r="L14" s="7">
        <v>3</v>
      </c>
      <c r="M14" s="8">
        <v>184.6</v>
      </c>
      <c r="N14" s="8">
        <v>183.9</v>
      </c>
      <c r="O14" s="8">
        <v>184.5</v>
      </c>
      <c r="P14" s="12"/>
      <c r="Q14" s="12"/>
    </row>
    <row r="15" spans="1:17" x14ac:dyDescent="0.25">
      <c r="A15" s="9">
        <v>400</v>
      </c>
      <c r="B15" s="13">
        <v>1</v>
      </c>
      <c r="C15" s="7">
        <v>1</v>
      </c>
      <c r="D15" s="8">
        <v>194</v>
      </c>
      <c r="E15" s="8">
        <v>187.5</v>
      </c>
      <c r="F15" s="8">
        <v>185.8</v>
      </c>
      <c r="G15" s="10">
        <f>AVERAGE(D15:F17)</f>
        <v>191.89999999999998</v>
      </c>
      <c r="H15" s="10">
        <f>STDEV(D15:F17)</f>
        <v>3.3600595232822847</v>
      </c>
      <c r="J15" s="9">
        <v>400</v>
      </c>
      <c r="K15" s="13">
        <v>1</v>
      </c>
      <c r="L15" s="7">
        <v>1</v>
      </c>
      <c r="M15" s="8">
        <v>183.9</v>
      </c>
      <c r="N15" s="8">
        <v>184.6</v>
      </c>
      <c r="O15" s="8">
        <v>184.1</v>
      </c>
      <c r="P15" s="10">
        <f>AVERAGE(M15:O17)</f>
        <v>184.54444444444442</v>
      </c>
      <c r="Q15" s="10">
        <f>STDEV(M15:O17)</f>
        <v>1.4431832100526187</v>
      </c>
    </row>
    <row r="16" spans="1:17" x14ac:dyDescent="0.25">
      <c r="A16" s="9"/>
      <c r="B16" s="14"/>
      <c r="C16" s="7">
        <v>2</v>
      </c>
      <c r="D16" s="8">
        <v>194.4</v>
      </c>
      <c r="E16" s="8">
        <v>194.7</v>
      </c>
      <c r="F16" s="8">
        <v>194.5</v>
      </c>
      <c r="G16" s="11"/>
      <c r="H16" s="11"/>
      <c r="J16" s="9"/>
      <c r="K16" s="14"/>
      <c r="L16" s="7">
        <v>2</v>
      </c>
      <c r="M16" s="8">
        <v>186.6</v>
      </c>
      <c r="N16" s="8">
        <v>187.3</v>
      </c>
      <c r="O16" s="8">
        <v>183.1</v>
      </c>
      <c r="P16" s="11"/>
      <c r="Q16" s="11"/>
    </row>
    <row r="17" spans="1:17" x14ac:dyDescent="0.25">
      <c r="A17" s="9"/>
      <c r="B17" s="15"/>
      <c r="C17" s="7">
        <v>3</v>
      </c>
      <c r="D17" s="8">
        <v>194.1</v>
      </c>
      <c r="E17" s="8">
        <v>192.1</v>
      </c>
      <c r="F17" s="8">
        <v>190</v>
      </c>
      <c r="G17" s="12"/>
      <c r="H17" s="12"/>
      <c r="J17" s="9"/>
      <c r="K17" s="15"/>
      <c r="L17" s="7">
        <v>3</v>
      </c>
      <c r="M17" s="8">
        <v>183.3</v>
      </c>
      <c r="N17" s="8">
        <v>184</v>
      </c>
      <c r="O17" s="8">
        <v>184</v>
      </c>
      <c r="P17" s="12"/>
      <c r="Q17" s="12"/>
    </row>
    <row r="18" spans="1:17" x14ac:dyDescent="0.25">
      <c r="A18" s="9">
        <v>400</v>
      </c>
      <c r="B18" s="13">
        <v>2</v>
      </c>
      <c r="C18" s="7">
        <v>1</v>
      </c>
      <c r="D18" s="8">
        <v>175.1</v>
      </c>
      <c r="E18" s="8">
        <v>177.9</v>
      </c>
      <c r="F18" s="8">
        <v>176.1</v>
      </c>
      <c r="G18" s="10">
        <f>AVERAGE(D18:F20)</f>
        <v>175.85555555555558</v>
      </c>
      <c r="H18" s="10">
        <f>STDEV(D18:F20)</f>
        <v>1.5000925897349688</v>
      </c>
      <c r="J18" s="9">
        <v>400</v>
      </c>
      <c r="K18" s="13">
        <v>2</v>
      </c>
      <c r="L18" s="7">
        <v>1</v>
      </c>
      <c r="M18" s="8">
        <v>174</v>
      </c>
      <c r="N18" s="8">
        <v>173.7</v>
      </c>
      <c r="O18" s="8">
        <v>187.4</v>
      </c>
      <c r="P18" s="10">
        <f>AVERAGE(M18:O20)</f>
        <v>183.20000000000002</v>
      </c>
      <c r="Q18" s="10">
        <f>STDEV(M18:O20)</f>
        <v>5.3551377199844286</v>
      </c>
    </row>
    <row r="19" spans="1:17" x14ac:dyDescent="0.25">
      <c r="A19" s="9"/>
      <c r="B19" s="14"/>
      <c r="C19" s="7">
        <v>2</v>
      </c>
      <c r="D19" s="8">
        <v>175.3</v>
      </c>
      <c r="E19" s="8">
        <v>173.9</v>
      </c>
      <c r="F19" s="8">
        <v>174.3</v>
      </c>
      <c r="G19" s="11"/>
      <c r="H19" s="11"/>
      <c r="J19" s="9"/>
      <c r="K19" s="14"/>
      <c r="L19" s="7">
        <v>2</v>
      </c>
      <c r="M19" s="8">
        <v>184.9</v>
      </c>
      <c r="N19" s="8">
        <v>185.2</v>
      </c>
      <c r="O19" s="8">
        <v>186.4</v>
      </c>
      <c r="P19" s="11"/>
      <c r="Q19" s="11"/>
    </row>
    <row r="20" spans="1:17" x14ac:dyDescent="0.25">
      <c r="A20" s="9"/>
      <c r="B20" s="15"/>
      <c r="C20" s="7">
        <v>3</v>
      </c>
      <c r="D20" s="8">
        <v>175.2</v>
      </c>
      <c r="E20" s="8">
        <v>178.2</v>
      </c>
      <c r="F20" s="8">
        <v>176.7</v>
      </c>
      <c r="G20" s="12"/>
      <c r="H20" s="12"/>
      <c r="J20" s="9"/>
      <c r="K20" s="15"/>
      <c r="L20" s="7">
        <v>3</v>
      </c>
      <c r="M20" s="8">
        <v>185.8</v>
      </c>
      <c r="N20" s="8">
        <v>186.2</v>
      </c>
      <c r="O20" s="8">
        <v>185.2</v>
      </c>
      <c r="P20" s="12"/>
      <c r="Q20" s="12"/>
    </row>
    <row r="21" spans="1:17" x14ac:dyDescent="0.25">
      <c r="A21" s="9">
        <v>400</v>
      </c>
      <c r="B21" s="13">
        <v>3</v>
      </c>
      <c r="C21" s="7">
        <v>1</v>
      </c>
      <c r="D21" s="8">
        <v>171.1</v>
      </c>
      <c r="E21" s="8">
        <v>170.8</v>
      </c>
      <c r="F21" s="8">
        <v>170.7</v>
      </c>
      <c r="G21" s="10">
        <f>AVERAGE(D21:F23)</f>
        <v>170.97777777777779</v>
      </c>
      <c r="H21" s="10">
        <f>STDEV(D21:F23)</f>
        <v>0.27738861628488659</v>
      </c>
      <c r="J21" s="9">
        <v>400</v>
      </c>
      <c r="K21" s="13">
        <v>3</v>
      </c>
      <c r="L21" s="7">
        <v>1</v>
      </c>
      <c r="M21" s="8">
        <v>184.7</v>
      </c>
      <c r="N21" s="8">
        <v>186.3</v>
      </c>
      <c r="O21" s="8">
        <v>184.4</v>
      </c>
      <c r="P21" s="10">
        <f>AVERAGE(M21:O23)</f>
        <v>184.76666666666668</v>
      </c>
      <c r="Q21" s="10">
        <f>STDEV(M21:O23)</f>
        <v>1.2589678312014188</v>
      </c>
    </row>
    <row r="22" spans="1:17" x14ac:dyDescent="0.25">
      <c r="A22" s="9"/>
      <c r="B22" s="14"/>
      <c r="C22" s="7">
        <v>2</v>
      </c>
      <c r="D22" s="8">
        <v>171.2</v>
      </c>
      <c r="E22" s="8">
        <v>170.6</v>
      </c>
      <c r="F22" s="8">
        <v>171.5</v>
      </c>
      <c r="G22" s="11"/>
      <c r="H22" s="11"/>
      <c r="J22" s="9"/>
      <c r="K22" s="14"/>
      <c r="L22" s="7">
        <v>2</v>
      </c>
      <c r="M22" s="8">
        <v>183.8</v>
      </c>
      <c r="N22" s="8">
        <v>185.8</v>
      </c>
      <c r="O22" s="8">
        <v>182.1</v>
      </c>
      <c r="P22" s="11"/>
      <c r="Q22" s="11"/>
    </row>
    <row r="23" spans="1:17" x14ac:dyDescent="0.25">
      <c r="A23" s="9"/>
      <c r="B23" s="15"/>
      <c r="C23" s="7">
        <v>3</v>
      </c>
      <c r="D23" s="8">
        <v>171.1</v>
      </c>
      <c r="E23" s="8">
        <v>170.9</v>
      </c>
      <c r="F23" s="8">
        <v>170.9</v>
      </c>
      <c r="G23" s="12"/>
      <c r="H23" s="12"/>
      <c r="J23" s="9"/>
      <c r="K23" s="15"/>
      <c r="L23" s="7">
        <v>3</v>
      </c>
      <c r="M23" s="8">
        <v>184.9</v>
      </c>
      <c r="N23" s="8">
        <v>185.7</v>
      </c>
      <c r="O23" s="8">
        <v>185.2</v>
      </c>
      <c r="P23" s="12"/>
      <c r="Q23" s="12"/>
    </row>
  </sheetData>
  <mergeCells count="58">
    <mergeCell ref="J21:J23"/>
    <mergeCell ref="K21:K23"/>
    <mergeCell ref="P21:P23"/>
    <mergeCell ref="Q21:Q23"/>
    <mergeCell ref="J15:J17"/>
    <mergeCell ref="K15:K17"/>
    <mergeCell ref="P15:P17"/>
    <mergeCell ref="Q15:Q17"/>
    <mergeCell ref="J18:J20"/>
    <mergeCell ref="K18:K20"/>
    <mergeCell ref="P18:P20"/>
    <mergeCell ref="Q18:Q20"/>
    <mergeCell ref="J9:J11"/>
    <mergeCell ref="K9:K11"/>
    <mergeCell ref="P9:P11"/>
    <mergeCell ref="Q9:Q11"/>
    <mergeCell ref="J12:J14"/>
    <mergeCell ref="K12:K14"/>
    <mergeCell ref="P12:P14"/>
    <mergeCell ref="Q12:Q14"/>
    <mergeCell ref="J4:J5"/>
    <mergeCell ref="L4:L5"/>
    <mergeCell ref="M4:O4"/>
    <mergeCell ref="P4:P5"/>
    <mergeCell ref="Q4:Q5"/>
    <mergeCell ref="J6:J8"/>
    <mergeCell ref="K6:K8"/>
    <mergeCell ref="P6:P8"/>
    <mergeCell ref="Q6:Q8"/>
    <mergeCell ref="A21:A23"/>
    <mergeCell ref="G21:G23"/>
    <mergeCell ref="H21:H23"/>
    <mergeCell ref="B6:B8"/>
    <mergeCell ref="B9:B11"/>
    <mergeCell ref="B12:B14"/>
    <mergeCell ref="B15:B17"/>
    <mergeCell ref="B18:B20"/>
    <mergeCell ref="B21:B23"/>
    <mergeCell ref="A15:A17"/>
    <mergeCell ref="G15:G17"/>
    <mergeCell ref="H15:H17"/>
    <mergeCell ref="A18:A20"/>
    <mergeCell ref="G18:G20"/>
    <mergeCell ref="H18:H20"/>
    <mergeCell ref="A9:A11"/>
    <mergeCell ref="G9:G11"/>
    <mergeCell ref="H9:H11"/>
    <mergeCell ref="A12:A14"/>
    <mergeCell ref="G12:G14"/>
    <mergeCell ref="H12:H14"/>
    <mergeCell ref="A6:A8"/>
    <mergeCell ref="G6:G8"/>
    <mergeCell ref="H6:H8"/>
    <mergeCell ref="A4:A5"/>
    <mergeCell ref="C4:C5"/>
    <mergeCell ref="D4:F4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E16B-F7BA-49CB-B9A8-D766ADF4B3DF}">
  <dimension ref="A1:U23"/>
  <sheetViews>
    <sheetView workbookViewId="0"/>
  </sheetViews>
  <sheetFormatPr defaultRowHeight="15" x14ac:dyDescent="0.25"/>
  <cols>
    <col min="1" max="1" width="14.5703125" style="2" customWidth="1"/>
    <col min="2" max="2" width="17.5703125" style="2" customWidth="1"/>
    <col min="3" max="6" width="9.140625" style="2"/>
    <col min="7" max="7" width="15.28515625" style="2" customWidth="1"/>
    <col min="8" max="9" width="9.140625" style="2"/>
    <col min="10" max="10" width="16.5703125" style="2" customWidth="1"/>
    <col min="11" max="11" width="16.85546875" style="2" customWidth="1"/>
    <col min="12" max="21" width="9.140625" style="2"/>
  </cols>
  <sheetData>
    <row r="1" spans="1:17" x14ac:dyDescent="0.25">
      <c r="A1" s="2" t="s">
        <v>1</v>
      </c>
    </row>
    <row r="3" spans="1:17" x14ac:dyDescent="0.25">
      <c r="A3" s="6" t="s">
        <v>5</v>
      </c>
      <c r="B3" s="6"/>
      <c r="J3" s="6" t="s">
        <v>14</v>
      </c>
      <c r="K3" s="6"/>
    </row>
    <row r="4" spans="1:17" x14ac:dyDescent="0.25">
      <c r="A4" s="9" t="s">
        <v>6</v>
      </c>
      <c r="B4" s="13" t="s">
        <v>13</v>
      </c>
      <c r="C4" s="9" t="s">
        <v>7</v>
      </c>
      <c r="D4" s="9" t="s">
        <v>4</v>
      </c>
      <c r="E4" s="9"/>
      <c r="F4" s="9"/>
      <c r="G4" s="9" t="s">
        <v>15</v>
      </c>
      <c r="H4" s="9" t="s">
        <v>9</v>
      </c>
      <c r="J4" s="9" t="s">
        <v>6</v>
      </c>
      <c r="K4" s="13" t="s">
        <v>13</v>
      </c>
      <c r="L4" s="9" t="s">
        <v>7</v>
      </c>
      <c r="M4" s="9" t="s">
        <v>4</v>
      </c>
      <c r="N4" s="9"/>
      <c r="O4" s="9"/>
      <c r="P4" s="9" t="s">
        <v>15</v>
      </c>
      <c r="Q4" s="9" t="s">
        <v>9</v>
      </c>
    </row>
    <row r="5" spans="1:17" x14ac:dyDescent="0.25">
      <c r="A5" s="9"/>
      <c r="B5" s="15"/>
      <c r="C5" s="9"/>
      <c r="D5" s="7" t="s">
        <v>10</v>
      </c>
      <c r="E5" s="7" t="s">
        <v>11</v>
      </c>
      <c r="F5" s="7" t="s">
        <v>12</v>
      </c>
      <c r="G5" s="9"/>
      <c r="H5" s="9"/>
      <c r="J5" s="9"/>
      <c r="K5" s="15"/>
      <c r="L5" s="9"/>
      <c r="M5" s="7" t="s">
        <v>10</v>
      </c>
      <c r="N5" s="7" t="s">
        <v>11</v>
      </c>
      <c r="O5" s="7" t="s">
        <v>12</v>
      </c>
      <c r="P5" s="9"/>
      <c r="Q5" s="9"/>
    </row>
    <row r="6" spans="1:17" x14ac:dyDescent="0.25">
      <c r="A6" s="9">
        <v>200</v>
      </c>
      <c r="B6" s="13">
        <v>1</v>
      </c>
      <c r="C6" s="7">
        <v>1</v>
      </c>
      <c r="D6" s="8">
        <v>0.38300000000000001</v>
      </c>
      <c r="E6" s="8">
        <v>0.39800000000000002</v>
      </c>
      <c r="F6" s="8">
        <v>0.39700000000000002</v>
      </c>
      <c r="G6" s="10">
        <f>AVERAGE(D6:F8)</f>
        <v>0.38877777777777778</v>
      </c>
      <c r="H6" s="10">
        <f>STDEV(D6:F8)</f>
        <v>1.2920698295542881E-2</v>
      </c>
      <c r="J6" s="9">
        <v>200</v>
      </c>
      <c r="K6" s="13">
        <v>1</v>
      </c>
      <c r="L6" s="7">
        <v>1</v>
      </c>
      <c r="M6" s="8">
        <v>0.25</v>
      </c>
      <c r="N6" s="8">
        <v>0.26</v>
      </c>
      <c r="O6" s="8">
        <v>0.27</v>
      </c>
      <c r="P6" s="10">
        <f>AVERAGE(M6:O8)</f>
        <v>0.27333333333333332</v>
      </c>
      <c r="Q6" s="10">
        <f>STDEV(M6:O8)</f>
        <v>1.6583123951776989E-2</v>
      </c>
    </row>
    <row r="7" spans="1:17" x14ac:dyDescent="0.25">
      <c r="A7" s="9"/>
      <c r="B7" s="14"/>
      <c r="C7" s="7">
        <v>2</v>
      </c>
      <c r="D7" s="8">
        <v>0.39600000000000002</v>
      </c>
      <c r="E7" s="8">
        <v>0.38400000000000001</v>
      </c>
      <c r="F7" s="8">
        <v>0.39300000000000002</v>
      </c>
      <c r="G7" s="11"/>
      <c r="H7" s="11"/>
      <c r="J7" s="9"/>
      <c r="K7" s="14"/>
      <c r="L7" s="7">
        <v>2</v>
      </c>
      <c r="M7" s="8">
        <v>0.3</v>
      </c>
      <c r="N7" s="8">
        <v>0.27</v>
      </c>
      <c r="O7" s="8">
        <v>0.27</v>
      </c>
      <c r="P7" s="11"/>
      <c r="Q7" s="11"/>
    </row>
    <row r="8" spans="1:17" x14ac:dyDescent="0.25">
      <c r="A8" s="9"/>
      <c r="B8" s="15"/>
      <c r="C8" s="7">
        <v>3</v>
      </c>
      <c r="D8" s="8">
        <v>0.379</v>
      </c>
      <c r="E8" s="8">
        <v>0.40600000000000003</v>
      </c>
      <c r="F8" s="8">
        <v>0.36299999999999999</v>
      </c>
      <c r="G8" s="12"/>
      <c r="H8" s="12"/>
      <c r="J8" s="9"/>
      <c r="K8" s="15"/>
      <c r="L8" s="7">
        <v>3</v>
      </c>
      <c r="M8" s="8">
        <v>0.28999999999999998</v>
      </c>
      <c r="N8" s="8">
        <v>0.26</v>
      </c>
      <c r="O8" s="8">
        <v>0.28999999999999998</v>
      </c>
      <c r="P8" s="12"/>
      <c r="Q8" s="12"/>
    </row>
    <row r="9" spans="1:17" x14ac:dyDescent="0.25">
      <c r="A9" s="9">
        <v>200</v>
      </c>
      <c r="B9" s="13">
        <v>2</v>
      </c>
      <c r="C9" s="7">
        <v>1</v>
      </c>
      <c r="D9" s="8">
        <v>0.34899999999999998</v>
      </c>
      <c r="E9" s="8">
        <v>0.30199999999999999</v>
      </c>
      <c r="F9" s="8">
        <v>0.30099999999999999</v>
      </c>
      <c r="G9" s="10">
        <f>AVERAGE(D9:F11)</f>
        <v>0.31455555555555553</v>
      </c>
      <c r="H9" s="10">
        <f>STDEV(D9:F11)</f>
        <v>2.3222355129869532E-2</v>
      </c>
      <c r="J9" s="9">
        <v>200</v>
      </c>
      <c r="K9" s="13">
        <v>2</v>
      </c>
      <c r="L9" s="7">
        <v>1</v>
      </c>
      <c r="M9" s="8">
        <v>0.26</v>
      </c>
      <c r="N9" s="8">
        <v>0.25</v>
      </c>
      <c r="O9" s="8">
        <v>0.27</v>
      </c>
      <c r="P9" s="10">
        <f>AVERAGE(M9:O11)</f>
        <v>0.27</v>
      </c>
      <c r="Q9" s="10">
        <f>STDEV(M9:O11)</f>
        <v>2.1213203435596427E-2</v>
      </c>
    </row>
    <row r="10" spans="1:17" x14ac:dyDescent="0.25">
      <c r="A10" s="9"/>
      <c r="B10" s="14"/>
      <c r="C10" s="7">
        <v>2</v>
      </c>
      <c r="D10" s="8">
        <v>0.318</v>
      </c>
      <c r="E10" s="8">
        <v>0.29599999999999999</v>
      </c>
      <c r="F10" s="8">
        <v>0.35099999999999998</v>
      </c>
      <c r="G10" s="11"/>
      <c r="H10" s="11"/>
      <c r="J10" s="9"/>
      <c r="K10" s="14"/>
      <c r="L10" s="7">
        <v>2</v>
      </c>
      <c r="M10" s="8">
        <v>0.25</v>
      </c>
      <c r="N10" s="8">
        <v>0.27</v>
      </c>
      <c r="O10" s="8">
        <v>0.27</v>
      </c>
      <c r="P10" s="11"/>
      <c r="Q10" s="11"/>
    </row>
    <row r="11" spans="1:17" x14ac:dyDescent="0.25">
      <c r="A11" s="9"/>
      <c r="B11" s="15"/>
      <c r="C11" s="7">
        <v>3</v>
      </c>
      <c r="D11" s="8">
        <v>0.32700000000000001</v>
      </c>
      <c r="E11" s="8">
        <v>0.28799999999999998</v>
      </c>
      <c r="F11" s="8">
        <v>0.29899999999999999</v>
      </c>
      <c r="G11" s="12"/>
      <c r="H11" s="12"/>
      <c r="J11" s="9"/>
      <c r="K11" s="15"/>
      <c r="L11" s="7">
        <v>3</v>
      </c>
      <c r="M11" s="8">
        <v>0.28000000000000003</v>
      </c>
      <c r="N11" s="8">
        <v>0.26</v>
      </c>
      <c r="O11" s="8">
        <v>0.32</v>
      </c>
      <c r="P11" s="12"/>
      <c r="Q11" s="12"/>
    </row>
    <row r="12" spans="1:17" x14ac:dyDescent="0.25">
      <c r="A12" s="9">
        <v>200</v>
      </c>
      <c r="B12" s="13">
        <v>3</v>
      </c>
      <c r="C12" s="7">
        <v>1</v>
      </c>
      <c r="D12" s="8">
        <v>0.255</v>
      </c>
      <c r="E12" s="8">
        <v>0.28100000000000003</v>
      </c>
      <c r="F12" s="8">
        <v>0.29699999999999999</v>
      </c>
      <c r="G12" s="10">
        <f>AVERAGE(D12:F14)</f>
        <v>0.28288888888888891</v>
      </c>
      <c r="H12" s="10">
        <f>STDEV(D12:F14)</f>
        <v>1.1868492368919945E-2</v>
      </c>
      <c r="J12" s="9">
        <v>200</v>
      </c>
      <c r="K12" s="13">
        <v>3</v>
      </c>
      <c r="L12" s="7">
        <v>1</v>
      </c>
      <c r="M12" s="8">
        <v>0.28000000000000003</v>
      </c>
      <c r="N12" s="8">
        <v>0.27</v>
      </c>
      <c r="O12" s="8">
        <v>0.27</v>
      </c>
      <c r="P12" s="10">
        <f>AVERAGE(M12:O14)</f>
        <v>0.26555555555555554</v>
      </c>
      <c r="Q12" s="10">
        <f>STDEV(M12:O14)</f>
        <v>1.1303883305208791E-2</v>
      </c>
    </row>
    <row r="13" spans="1:17" x14ac:dyDescent="0.25">
      <c r="A13" s="9"/>
      <c r="B13" s="14"/>
      <c r="C13" s="7">
        <v>2</v>
      </c>
      <c r="D13" s="8">
        <v>0.28499999999999998</v>
      </c>
      <c r="E13" s="8">
        <v>0.29399999999999998</v>
      </c>
      <c r="F13" s="8">
        <v>0.28199999999999997</v>
      </c>
      <c r="G13" s="11"/>
      <c r="H13" s="11"/>
      <c r="J13" s="9"/>
      <c r="K13" s="14"/>
      <c r="L13" s="7">
        <v>2</v>
      </c>
      <c r="M13" s="8">
        <v>0.25</v>
      </c>
      <c r="N13" s="8">
        <v>0.25</v>
      </c>
      <c r="O13" s="8">
        <v>0.26</v>
      </c>
      <c r="P13" s="11"/>
      <c r="Q13" s="11"/>
    </row>
    <row r="14" spans="1:17" x14ac:dyDescent="0.25">
      <c r="A14" s="9"/>
      <c r="B14" s="15"/>
      <c r="C14" s="7">
        <v>3</v>
      </c>
      <c r="D14" s="8">
        <v>0.28100000000000003</v>
      </c>
      <c r="E14" s="8">
        <v>0.28499999999999998</v>
      </c>
      <c r="F14" s="8">
        <v>0.28599999999999998</v>
      </c>
      <c r="G14" s="12"/>
      <c r="H14" s="12"/>
      <c r="J14" s="9"/>
      <c r="K14" s="15"/>
      <c r="L14" s="7">
        <v>3</v>
      </c>
      <c r="M14" s="8">
        <v>0.28000000000000003</v>
      </c>
      <c r="N14" s="8">
        <v>0.27</v>
      </c>
      <c r="O14" s="8">
        <v>0.26</v>
      </c>
      <c r="P14" s="12"/>
      <c r="Q14" s="12"/>
    </row>
    <row r="15" spans="1:17" x14ac:dyDescent="0.25">
      <c r="A15" s="9">
        <v>400</v>
      </c>
      <c r="B15" s="13">
        <v>1</v>
      </c>
      <c r="C15" s="7">
        <v>1</v>
      </c>
      <c r="D15" s="8">
        <v>0.252</v>
      </c>
      <c r="E15" s="8">
        <v>0.33800000000000002</v>
      </c>
      <c r="F15" s="8">
        <v>0.33100000000000002</v>
      </c>
      <c r="G15" s="10">
        <f>AVERAGE(D15:F17)</f>
        <v>0.29555555555555552</v>
      </c>
      <c r="H15" s="10">
        <f>STDEV(D15:F17)</f>
        <v>3.2388698303232169E-2</v>
      </c>
      <c r="J15" s="9">
        <v>400</v>
      </c>
      <c r="K15" s="13">
        <v>1</v>
      </c>
      <c r="L15" s="7">
        <v>1</v>
      </c>
      <c r="M15" s="8">
        <v>0.24</v>
      </c>
      <c r="N15" s="8">
        <v>0.26</v>
      </c>
      <c r="O15" s="8">
        <v>0.26</v>
      </c>
      <c r="P15" s="10">
        <f>AVERAGE(M15:O17)</f>
        <v>0.26222222222222219</v>
      </c>
      <c r="Q15" s="10">
        <f>STDEV(M15:O17)</f>
        <v>1.0929064207170011E-2</v>
      </c>
    </row>
    <row r="16" spans="1:17" x14ac:dyDescent="0.25">
      <c r="A16" s="9"/>
      <c r="B16" s="14"/>
      <c r="C16" s="7">
        <v>2</v>
      </c>
      <c r="D16" s="8">
        <v>0.28399999999999997</v>
      </c>
      <c r="E16" s="8">
        <v>0.26800000000000002</v>
      </c>
      <c r="F16" s="8">
        <v>0.27700000000000002</v>
      </c>
      <c r="G16" s="11"/>
      <c r="H16" s="11"/>
      <c r="J16" s="9"/>
      <c r="K16" s="14"/>
      <c r="L16" s="7">
        <v>2</v>
      </c>
      <c r="M16" s="8">
        <v>0.28000000000000003</v>
      </c>
      <c r="N16" s="8">
        <v>0.26</v>
      </c>
      <c r="O16" s="8">
        <v>0.26</v>
      </c>
      <c r="P16" s="11"/>
      <c r="Q16" s="11"/>
    </row>
    <row r="17" spans="1:17" x14ac:dyDescent="0.25">
      <c r="A17" s="9"/>
      <c r="B17" s="15"/>
      <c r="C17" s="7">
        <v>3</v>
      </c>
      <c r="D17" s="8">
        <v>0.28399999999999997</v>
      </c>
      <c r="E17" s="8">
        <v>0.28599999999999998</v>
      </c>
      <c r="F17" s="8">
        <v>0.34</v>
      </c>
      <c r="G17" s="12"/>
      <c r="H17" s="12"/>
      <c r="J17" s="9"/>
      <c r="K17" s="15"/>
      <c r="L17" s="7">
        <v>3</v>
      </c>
      <c r="M17" s="8">
        <v>0.26</v>
      </c>
      <c r="N17" s="8">
        <v>0.27</v>
      </c>
      <c r="O17" s="8">
        <v>0.27</v>
      </c>
      <c r="P17" s="12"/>
      <c r="Q17" s="12"/>
    </row>
    <row r="18" spans="1:17" x14ac:dyDescent="0.25">
      <c r="A18" s="9">
        <v>400</v>
      </c>
      <c r="B18" s="13">
        <v>2</v>
      </c>
      <c r="C18" s="7">
        <v>1</v>
      </c>
      <c r="D18" s="8">
        <v>0.22800000000000001</v>
      </c>
      <c r="E18" s="8">
        <v>0.246</v>
      </c>
      <c r="F18" s="8">
        <v>0.217</v>
      </c>
      <c r="G18" s="10">
        <f>AVERAGE(D18:F20)</f>
        <v>0.23966666666666667</v>
      </c>
      <c r="H18" s="10">
        <f>STDEV(D18:F20)</f>
        <v>1.1079259903080169E-2</v>
      </c>
      <c r="J18" s="9">
        <v>400</v>
      </c>
      <c r="K18" s="13">
        <v>2</v>
      </c>
      <c r="L18" s="7">
        <v>1</v>
      </c>
      <c r="M18" s="8">
        <v>0.31</v>
      </c>
      <c r="N18" s="8">
        <v>0.34</v>
      </c>
      <c r="O18" s="8">
        <v>0.26</v>
      </c>
      <c r="P18" s="10">
        <f>AVERAGE(M18:O20)</f>
        <v>0.26777777777777778</v>
      </c>
      <c r="Q18" s="10">
        <f>STDEV(M18:O20)</f>
        <v>3.4560735588879503E-2</v>
      </c>
    </row>
    <row r="19" spans="1:17" x14ac:dyDescent="0.25">
      <c r="A19" s="9"/>
      <c r="B19" s="14"/>
      <c r="C19" s="7">
        <v>2</v>
      </c>
      <c r="D19" s="8">
        <v>0.24</v>
      </c>
      <c r="E19" s="8">
        <v>0.245</v>
      </c>
      <c r="F19" s="8">
        <v>0.23799999999999999</v>
      </c>
      <c r="G19" s="11"/>
      <c r="H19" s="11"/>
      <c r="J19" s="9"/>
      <c r="K19" s="14"/>
      <c r="L19" s="7">
        <v>2</v>
      </c>
      <c r="M19" s="8">
        <v>0.27</v>
      </c>
      <c r="N19" s="8">
        <v>0.25</v>
      </c>
      <c r="O19" s="8">
        <v>0.24</v>
      </c>
      <c r="P19" s="11"/>
      <c r="Q19" s="11"/>
    </row>
    <row r="20" spans="1:17" x14ac:dyDescent="0.25">
      <c r="A20" s="9"/>
      <c r="B20" s="15"/>
      <c r="C20" s="7">
        <v>3</v>
      </c>
      <c r="D20" s="8">
        <v>0.25</v>
      </c>
      <c r="E20" s="8">
        <v>0.252</v>
      </c>
      <c r="F20" s="8">
        <v>0.24099999999999999</v>
      </c>
      <c r="G20" s="12"/>
      <c r="H20" s="12"/>
      <c r="J20" s="9"/>
      <c r="K20" s="15"/>
      <c r="L20" s="7">
        <v>3</v>
      </c>
      <c r="M20" s="8">
        <v>0.24</v>
      </c>
      <c r="N20" s="8">
        <v>0.25</v>
      </c>
      <c r="O20" s="8">
        <v>0.25</v>
      </c>
      <c r="P20" s="12"/>
      <c r="Q20" s="12"/>
    </row>
    <row r="21" spans="1:17" x14ac:dyDescent="0.25">
      <c r="A21" s="9">
        <v>400</v>
      </c>
      <c r="B21" s="13">
        <v>3</v>
      </c>
      <c r="C21" s="7">
        <v>1</v>
      </c>
      <c r="D21" s="8">
        <v>0.20799999999999999</v>
      </c>
      <c r="E21" s="8">
        <v>0.19800000000000001</v>
      </c>
      <c r="F21" s="8">
        <v>0.217</v>
      </c>
      <c r="G21" s="10">
        <f>AVERAGE(D21:F23)</f>
        <v>0.21877777777777779</v>
      </c>
      <c r="H21" s="10">
        <f>STDEV(D21:F23)</f>
        <v>1.4771406312346989E-2</v>
      </c>
      <c r="J21" s="9">
        <v>400</v>
      </c>
      <c r="K21" s="13">
        <v>3</v>
      </c>
      <c r="L21" s="7">
        <v>1</v>
      </c>
      <c r="M21" s="8">
        <v>0.27</v>
      </c>
      <c r="N21" s="8">
        <v>0.26</v>
      </c>
      <c r="O21" s="8">
        <v>0.23</v>
      </c>
      <c r="P21" s="10">
        <f>AVERAGE(M21:O23)</f>
        <v>0.25111111111111106</v>
      </c>
      <c r="Q21" s="10">
        <f>STDEV(M21:O23)</f>
        <v>1.4529663145135588E-2</v>
      </c>
    </row>
    <row r="22" spans="1:17" x14ac:dyDescent="0.25">
      <c r="A22" s="9"/>
      <c r="B22" s="14"/>
      <c r="C22" s="7">
        <v>2</v>
      </c>
      <c r="D22" s="8">
        <v>0.21</v>
      </c>
      <c r="E22" s="8">
        <v>0.23200000000000001</v>
      </c>
      <c r="F22" s="8">
        <v>0.22</v>
      </c>
      <c r="G22" s="11"/>
      <c r="H22" s="11"/>
      <c r="J22" s="9"/>
      <c r="K22" s="14"/>
      <c r="L22" s="7">
        <v>2</v>
      </c>
      <c r="M22" s="8">
        <v>0.25</v>
      </c>
      <c r="N22" s="8">
        <v>0.24</v>
      </c>
      <c r="O22" s="8">
        <v>0.24</v>
      </c>
      <c r="P22" s="11"/>
      <c r="Q22" s="11"/>
    </row>
    <row r="23" spans="1:17" x14ac:dyDescent="0.25">
      <c r="A23" s="9"/>
      <c r="B23" s="15"/>
      <c r="C23" s="7">
        <v>3</v>
      </c>
      <c r="D23" s="8">
        <v>0.20899999999999999</v>
      </c>
      <c r="E23" s="8">
        <v>0.246</v>
      </c>
      <c r="F23" s="8">
        <v>0.22900000000000001</v>
      </c>
      <c r="G23" s="12"/>
      <c r="H23" s="12"/>
      <c r="J23" s="9"/>
      <c r="K23" s="15"/>
      <c r="L23" s="7">
        <v>3</v>
      </c>
      <c r="M23" s="8">
        <v>0.26</v>
      </c>
      <c r="N23" s="8">
        <v>0.27</v>
      </c>
      <c r="O23" s="8">
        <v>0.24</v>
      </c>
      <c r="P23" s="12"/>
      <c r="Q23" s="12"/>
    </row>
  </sheetData>
  <mergeCells count="60">
    <mergeCell ref="J12:J14"/>
    <mergeCell ref="K12:K14"/>
    <mergeCell ref="P12:P14"/>
    <mergeCell ref="Q12:Q14"/>
    <mergeCell ref="K21:K23"/>
    <mergeCell ref="P21:P23"/>
    <mergeCell ref="Q21:Q23"/>
    <mergeCell ref="K15:K17"/>
    <mergeCell ref="P15:P17"/>
    <mergeCell ref="Q15:Q17"/>
    <mergeCell ref="K18:K20"/>
    <mergeCell ref="P18:P20"/>
    <mergeCell ref="Q18:Q20"/>
    <mergeCell ref="J18:J20"/>
    <mergeCell ref="K9:K11"/>
    <mergeCell ref="P9:P11"/>
    <mergeCell ref="Q9:Q11"/>
    <mergeCell ref="K4:K5"/>
    <mergeCell ref="L4:L5"/>
    <mergeCell ref="M4:O4"/>
    <mergeCell ref="P4:P5"/>
    <mergeCell ref="Q4:Q5"/>
    <mergeCell ref="K6:K8"/>
    <mergeCell ref="P6:P8"/>
    <mergeCell ref="Q6:Q8"/>
    <mergeCell ref="A21:A23"/>
    <mergeCell ref="B21:B23"/>
    <mergeCell ref="G21:G23"/>
    <mergeCell ref="H21:H23"/>
    <mergeCell ref="A15:A17"/>
    <mergeCell ref="A18:A20"/>
    <mergeCell ref="A9:A11"/>
    <mergeCell ref="A12:A14"/>
    <mergeCell ref="H12:H14"/>
    <mergeCell ref="A6:A8"/>
    <mergeCell ref="B6:B8"/>
    <mergeCell ref="G6:G8"/>
    <mergeCell ref="H6:H8"/>
    <mergeCell ref="J4:J5"/>
    <mergeCell ref="J9:J11"/>
    <mergeCell ref="J15:J17"/>
    <mergeCell ref="J21:J23"/>
    <mergeCell ref="B15:B17"/>
    <mergeCell ref="G15:G17"/>
    <mergeCell ref="H15:H17"/>
    <mergeCell ref="B18:B20"/>
    <mergeCell ref="G18:G20"/>
    <mergeCell ref="H18:H20"/>
    <mergeCell ref="B9:B11"/>
    <mergeCell ref="G9:G11"/>
    <mergeCell ref="H9:H11"/>
    <mergeCell ref="B12:B14"/>
    <mergeCell ref="G12:G14"/>
    <mergeCell ref="J6:J8"/>
    <mergeCell ref="A4:A5"/>
    <mergeCell ref="C4:C5"/>
    <mergeCell ref="D4:F4"/>
    <mergeCell ref="G4:G5"/>
    <mergeCell ref="H4:H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E48B-C705-414C-8A47-7D6C532E3DC4}">
  <dimension ref="A1:R23"/>
  <sheetViews>
    <sheetView workbookViewId="0"/>
  </sheetViews>
  <sheetFormatPr defaultRowHeight="15" x14ac:dyDescent="0.25"/>
  <cols>
    <col min="1" max="1" width="14.28515625" style="2" customWidth="1"/>
    <col min="2" max="2" width="15.5703125" style="2" customWidth="1"/>
    <col min="3" max="9" width="9.140625" style="2"/>
    <col min="10" max="10" width="18.140625" style="2" bestFit="1" customWidth="1"/>
    <col min="11" max="11" width="15" style="2" bestFit="1" customWidth="1"/>
    <col min="12" max="18" width="9.140625" style="2"/>
  </cols>
  <sheetData>
    <row r="1" spans="1:17" x14ac:dyDescent="0.25">
      <c r="A1" s="2" t="s">
        <v>2</v>
      </c>
    </row>
    <row r="3" spans="1:17" x14ac:dyDescent="0.25">
      <c r="A3" s="6" t="s">
        <v>5</v>
      </c>
      <c r="B3" s="6"/>
      <c r="J3" s="6" t="s">
        <v>5</v>
      </c>
      <c r="K3" s="6"/>
    </row>
    <row r="4" spans="1:17" x14ac:dyDescent="0.25">
      <c r="A4" s="9" t="s">
        <v>6</v>
      </c>
      <c r="B4" s="13" t="s">
        <v>13</v>
      </c>
      <c r="C4" s="9" t="s">
        <v>7</v>
      </c>
      <c r="D4" s="9" t="s">
        <v>16</v>
      </c>
      <c r="E4" s="9"/>
      <c r="F4" s="9"/>
      <c r="G4" s="9" t="s">
        <v>15</v>
      </c>
      <c r="H4" s="9" t="s">
        <v>9</v>
      </c>
      <c r="J4" s="9" t="s">
        <v>6</v>
      </c>
      <c r="K4" s="13" t="s">
        <v>13</v>
      </c>
      <c r="L4" s="9" t="s">
        <v>7</v>
      </c>
      <c r="M4" s="9" t="s">
        <v>16</v>
      </c>
      <c r="N4" s="9"/>
      <c r="O4" s="9"/>
      <c r="P4" s="9" t="s">
        <v>15</v>
      </c>
      <c r="Q4" s="9" t="s">
        <v>9</v>
      </c>
    </row>
    <row r="5" spans="1:17" x14ac:dyDescent="0.25">
      <c r="A5" s="9"/>
      <c r="B5" s="15"/>
      <c r="C5" s="9"/>
      <c r="D5" s="7" t="s">
        <v>10</v>
      </c>
      <c r="E5" s="7" t="s">
        <v>11</v>
      </c>
      <c r="F5" s="7" t="s">
        <v>12</v>
      </c>
      <c r="G5" s="9"/>
      <c r="H5" s="9"/>
      <c r="J5" s="9"/>
      <c r="K5" s="15"/>
      <c r="L5" s="9"/>
      <c r="M5" s="7" t="s">
        <v>10</v>
      </c>
      <c r="N5" s="7" t="s">
        <v>11</v>
      </c>
      <c r="O5" s="7" t="s">
        <v>12</v>
      </c>
      <c r="P5" s="9"/>
      <c r="Q5" s="9"/>
    </row>
    <row r="6" spans="1:17" x14ac:dyDescent="0.25">
      <c r="A6" s="9">
        <v>200</v>
      </c>
      <c r="B6" s="13">
        <v>1</v>
      </c>
      <c r="C6" s="7">
        <v>1</v>
      </c>
      <c r="D6" s="8">
        <v>95.762579841096752</v>
      </c>
      <c r="E6" s="8">
        <v>95.366496203316288</v>
      </c>
      <c r="F6" s="8">
        <v>95.349558208029762</v>
      </c>
      <c r="G6" s="10">
        <f>AVERAGE(D6:F8)</f>
        <v>95.30110909890152</v>
      </c>
      <c r="H6" s="10">
        <f>STDEV(D6:F8)</f>
        <v>0.1984042729727519</v>
      </c>
      <c r="J6" s="9">
        <v>200</v>
      </c>
      <c r="K6" s="13">
        <v>1</v>
      </c>
      <c r="L6" s="7">
        <v>1</v>
      </c>
      <c r="M6" s="8">
        <v>95.85</v>
      </c>
      <c r="N6" s="8">
        <v>95.35</v>
      </c>
      <c r="O6" s="8">
        <v>95.74</v>
      </c>
      <c r="P6" s="10">
        <f>AVERAGE(M6:O8)</f>
        <v>95.50888888888889</v>
      </c>
      <c r="Q6" s="10">
        <f>STDEV(M6:O8)</f>
        <v>0.27701283564324441</v>
      </c>
    </row>
    <row r="7" spans="1:17" x14ac:dyDescent="0.25">
      <c r="A7" s="9"/>
      <c r="B7" s="14"/>
      <c r="C7" s="7">
        <v>2</v>
      </c>
      <c r="D7" s="8">
        <v>95.208559466583964</v>
      </c>
      <c r="E7" s="8">
        <v>95.155127617300934</v>
      </c>
      <c r="F7" s="8">
        <v>95.202838192194974</v>
      </c>
      <c r="G7" s="11"/>
      <c r="H7" s="11"/>
      <c r="J7" s="9"/>
      <c r="K7" s="14"/>
      <c r="L7" s="7">
        <v>2</v>
      </c>
      <c r="M7" s="8">
        <v>95.73</v>
      </c>
      <c r="N7" s="8">
        <v>95.71</v>
      </c>
      <c r="O7" s="8">
        <v>95.07</v>
      </c>
      <c r="P7" s="11"/>
      <c r="Q7" s="11"/>
    </row>
    <row r="8" spans="1:17" x14ac:dyDescent="0.25">
      <c r="A8" s="9"/>
      <c r="B8" s="15"/>
      <c r="C8" s="7">
        <v>3</v>
      </c>
      <c r="D8" s="8">
        <v>95.065488882120007</v>
      </c>
      <c r="E8" s="8">
        <v>95.31153608883406</v>
      </c>
      <c r="F8" s="8">
        <v>95.287797390636996</v>
      </c>
      <c r="G8" s="12"/>
      <c r="H8" s="12"/>
      <c r="J8" s="9"/>
      <c r="K8" s="15"/>
      <c r="L8" s="7">
        <v>3</v>
      </c>
      <c r="M8" s="8">
        <v>95.48</v>
      </c>
      <c r="N8" s="8">
        <v>95.51</v>
      </c>
      <c r="O8" s="8">
        <v>95.14</v>
      </c>
      <c r="P8" s="12"/>
      <c r="Q8" s="12"/>
    </row>
    <row r="9" spans="1:17" x14ac:dyDescent="0.25">
      <c r="A9" s="9">
        <v>200</v>
      </c>
      <c r="B9" s="13">
        <v>2</v>
      </c>
      <c r="C9" s="7">
        <v>1</v>
      </c>
      <c r="D9" s="8">
        <v>100</v>
      </c>
      <c r="E9" s="8">
        <v>100</v>
      </c>
      <c r="F9" s="8">
        <v>100</v>
      </c>
      <c r="G9" s="10">
        <f>AVERAGE(D9:F11)</f>
        <v>100</v>
      </c>
      <c r="H9" s="10">
        <f>STDEV(D9:F11)</f>
        <v>0</v>
      </c>
      <c r="J9" s="9">
        <v>200</v>
      </c>
      <c r="K9" s="13">
        <v>2</v>
      </c>
      <c r="L9" s="7">
        <v>1</v>
      </c>
      <c r="M9" s="8">
        <v>95.51</v>
      </c>
      <c r="N9" s="8">
        <v>95.8</v>
      </c>
      <c r="O9" s="8">
        <v>95.68</v>
      </c>
      <c r="P9" s="10">
        <f>AVERAGE(M9:O11)</f>
        <v>96.222222222222214</v>
      </c>
      <c r="Q9" s="10">
        <f>STDEV(M9:O11)</f>
        <v>0.44572350672187228</v>
      </c>
    </row>
    <row r="10" spans="1:17" x14ac:dyDescent="0.25">
      <c r="A10" s="9"/>
      <c r="B10" s="14"/>
      <c r="C10" s="7">
        <v>2</v>
      </c>
      <c r="D10" s="8">
        <v>100</v>
      </c>
      <c r="E10" s="8">
        <v>100</v>
      </c>
      <c r="F10" s="8">
        <v>100</v>
      </c>
      <c r="G10" s="11"/>
      <c r="H10" s="11"/>
      <c r="J10" s="9"/>
      <c r="K10" s="14"/>
      <c r="L10" s="7">
        <v>2</v>
      </c>
      <c r="M10" s="8">
        <v>96.32</v>
      </c>
      <c r="N10" s="8">
        <v>96.42</v>
      </c>
      <c r="O10" s="8">
        <v>96.32</v>
      </c>
      <c r="P10" s="11"/>
      <c r="Q10" s="11"/>
    </row>
    <row r="11" spans="1:17" x14ac:dyDescent="0.25">
      <c r="A11" s="9"/>
      <c r="B11" s="15"/>
      <c r="C11" s="7">
        <v>3</v>
      </c>
      <c r="D11" s="8">
        <v>100</v>
      </c>
      <c r="E11" s="8">
        <v>100</v>
      </c>
      <c r="F11" s="8">
        <v>100</v>
      </c>
      <c r="G11" s="12"/>
      <c r="H11" s="12"/>
      <c r="J11" s="9"/>
      <c r="K11" s="15"/>
      <c r="L11" s="7">
        <v>3</v>
      </c>
      <c r="M11" s="8">
        <v>96.64</v>
      </c>
      <c r="N11" s="8">
        <v>96.69</v>
      </c>
      <c r="O11" s="8">
        <v>96.62</v>
      </c>
      <c r="P11" s="12"/>
      <c r="Q11" s="12"/>
    </row>
    <row r="12" spans="1:17" x14ac:dyDescent="0.25">
      <c r="A12" s="9">
        <v>200</v>
      </c>
      <c r="B12" s="13">
        <v>3</v>
      </c>
      <c r="C12" s="7">
        <v>1</v>
      </c>
      <c r="D12" s="8">
        <v>100</v>
      </c>
      <c r="E12" s="8">
        <v>100</v>
      </c>
      <c r="F12" s="8">
        <v>100</v>
      </c>
      <c r="G12" s="10">
        <f>AVERAGE(D12:F14)</f>
        <v>100</v>
      </c>
      <c r="H12" s="10">
        <f>STDEV(D12:F14)</f>
        <v>0</v>
      </c>
      <c r="J12" s="9">
        <v>200</v>
      </c>
      <c r="K12" s="13">
        <v>3</v>
      </c>
      <c r="L12" s="7">
        <v>1</v>
      </c>
      <c r="M12" s="8">
        <v>97.03</v>
      </c>
      <c r="N12" s="8">
        <v>96.87</v>
      </c>
      <c r="O12" s="8">
        <v>97.01</v>
      </c>
      <c r="P12" s="10">
        <f>AVERAGE(M12:O14)</f>
        <v>96.745555555555555</v>
      </c>
      <c r="Q12" s="10">
        <f>STDEV(M12:O14)</f>
        <v>0.17924223212674648</v>
      </c>
    </row>
    <row r="13" spans="1:17" x14ac:dyDescent="0.25">
      <c r="A13" s="9"/>
      <c r="B13" s="14"/>
      <c r="C13" s="7">
        <v>2</v>
      </c>
      <c r="D13" s="8">
        <v>100</v>
      </c>
      <c r="E13" s="8">
        <v>100</v>
      </c>
      <c r="F13" s="8">
        <v>100</v>
      </c>
      <c r="G13" s="11"/>
      <c r="H13" s="11"/>
      <c r="J13" s="9"/>
      <c r="K13" s="14"/>
      <c r="L13" s="7">
        <v>2</v>
      </c>
      <c r="M13" s="8">
        <v>96.72</v>
      </c>
      <c r="N13" s="8">
        <v>96.64</v>
      </c>
      <c r="O13" s="8">
        <v>96.61</v>
      </c>
      <c r="P13" s="11"/>
      <c r="Q13" s="11"/>
    </row>
    <row r="14" spans="1:17" x14ac:dyDescent="0.25">
      <c r="A14" s="9"/>
      <c r="B14" s="15"/>
      <c r="C14" s="7">
        <v>3</v>
      </c>
      <c r="D14" s="8">
        <v>100</v>
      </c>
      <c r="E14" s="8">
        <v>100</v>
      </c>
      <c r="F14" s="8">
        <v>100</v>
      </c>
      <c r="G14" s="12"/>
      <c r="H14" s="12"/>
      <c r="J14" s="9"/>
      <c r="K14" s="15"/>
      <c r="L14" s="7">
        <v>3</v>
      </c>
      <c r="M14" s="8">
        <v>96.67</v>
      </c>
      <c r="N14" s="8">
        <v>96.58</v>
      </c>
      <c r="O14" s="8">
        <v>96.58</v>
      </c>
      <c r="P14" s="12"/>
      <c r="Q14" s="12"/>
    </row>
    <row r="15" spans="1:17" x14ac:dyDescent="0.25">
      <c r="A15" s="9">
        <v>400</v>
      </c>
      <c r="B15" s="13">
        <v>1</v>
      </c>
      <c r="C15" s="7">
        <v>1</v>
      </c>
      <c r="D15" s="8">
        <v>100</v>
      </c>
      <c r="E15" s="8">
        <v>100</v>
      </c>
      <c r="F15" s="8">
        <v>100</v>
      </c>
      <c r="G15" s="10">
        <f>AVERAGE(D15:F17)</f>
        <v>100</v>
      </c>
      <c r="H15" s="10">
        <f>STDEV(D15:F17)</f>
        <v>0</v>
      </c>
      <c r="J15" s="9">
        <v>400</v>
      </c>
      <c r="K15" s="13">
        <v>1</v>
      </c>
      <c r="L15" s="7">
        <v>1</v>
      </c>
      <c r="M15" s="8">
        <v>97.09</v>
      </c>
      <c r="N15" s="8">
        <v>97.04</v>
      </c>
      <c r="O15" s="8">
        <v>97.08</v>
      </c>
      <c r="P15" s="10">
        <f>AVERAGE(M15:O17)</f>
        <v>97.036666666666676</v>
      </c>
      <c r="Q15" s="10">
        <f>STDEV(M15:O17)</f>
        <v>7.968688725254848E-2</v>
      </c>
    </row>
    <row r="16" spans="1:17" x14ac:dyDescent="0.25">
      <c r="A16" s="9"/>
      <c r="B16" s="14"/>
      <c r="C16" s="7">
        <v>2</v>
      </c>
      <c r="D16" s="8">
        <v>100</v>
      </c>
      <c r="E16" s="8">
        <v>100</v>
      </c>
      <c r="F16" s="8">
        <v>100</v>
      </c>
      <c r="G16" s="11"/>
      <c r="H16" s="11"/>
      <c r="J16" s="9"/>
      <c r="K16" s="14"/>
      <c r="L16" s="7">
        <v>2</v>
      </c>
      <c r="M16" s="8">
        <v>97.12</v>
      </c>
      <c r="N16" s="8">
        <v>97.04</v>
      </c>
      <c r="O16" s="8">
        <v>97.01</v>
      </c>
      <c r="P16" s="11"/>
      <c r="Q16" s="11"/>
    </row>
    <row r="17" spans="1:17" x14ac:dyDescent="0.25">
      <c r="A17" s="9"/>
      <c r="B17" s="15"/>
      <c r="C17" s="7">
        <v>3</v>
      </c>
      <c r="D17" s="8">
        <v>100</v>
      </c>
      <c r="E17" s="8">
        <v>100</v>
      </c>
      <c r="F17" s="8">
        <v>100</v>
      </c>
      <c r="G17" s="12"/>
      <c r="H17" s="12"/>
      <c r="J17" s="9"/>
      <c r="K17" s="15"/>
      <c r="L17" s="7">
        <v>3</v>
      </c>
      <c r="M17" s="8">
        <v>97.09</v>
      </c>
      <c r="N17" s="8">
        <v>97.01</v>
      </c>
      <c r="O17" s="8">
        <v>96.85</v>
      </c>
      <c r="P17" s="12"/>
      <c r="Q17" s="12"/>
    </row>
    <row r="18" spans="1:17" x14ac:dyDescent="0.25">
      <c r="A18" s="9">
        <v>400</v>
      </c>
      <c r="B18" s="13">
        <v>2</v>
      </c>
      <c r="C18" s="7">
        <v>1</v>
      </c>
      <c r="D18" s="8">
        <v>100</v>
      </c>
      <c r="E18" s="8">
        <v>100</v>
      </c>
      <c r="F18" s="8">
        <v>100</v>
      </c>
      <c r="G18" s="10">
        <f>AVERAGE(D18:F20)</f>
        <v>100</v>
      </c>
      <c r="H18" s="10">
        <f>STDEV(D18:F20)</f>
        <v>0</v>
      </c>
      <c r="J18" s="9">
        <v>400</v>
      </c>
      <c r="K18" s="13">
        <v>2</v>
      </c>
      <c r="L18" s="7">
        <v>1</v>
      </c>
      <c r="M18" s="8">
        <v>97.35</v>
      </c>
      <c r="N18" s="8">
        <v>97.35</v>
      </c>
      <c r="O18" s="8">
        <v>97.32</v>
      </c>
      <c r="P18" s="10">
        <f>AVERAGE(M18:O20)</f>
        <v>97.224444444444444</v>
      </c>
      <c r="Q18" s="10">
        <f>STDEV(M18:O20)</f>
        <v>0.13229806414977249</v>
      </c>
    </row>
    <row r="19" spans="1:17" x14ac:dyDescent="0.25">
      <c r="A19" s="9"/>
      <c r="B19" s="14"/>
      <c r="C19" s="7">
        <v>2</v>
      </c>
      <c r="D19" s="8">
        <v>100</v>
      </c>
      <c r="E19" s="8">
        <v>100</v>
      </c>
      <c r="F19" s="8">
        <v>100</v>
      </c>
      <c r="G19" s="11"/>
      <c r="H19" s="11"/>
      <c r="J19" s="9"/>
      <c r="K19" s="14"/>
      <c r="L19" s="7">
        <v>2</v>
      </c>
      <c r="M19" s="8">
        <v>97.31</v>
      </c>
      <c r="N19" s="8">
        <v>97.14</v>
      </c>
      <c r="O19" s="8">
        <v>97.31</v>
      </c>
      <c r="P19" s="11"/>
      <c r="Q19" s="11"/>
    </row>
    <row r="20" spans="1:17" x14ac:dyDescent="0.25">
      <c r="A20" s="9"/>
      <c r="B20" s="15"/>
      <c r="C20" s="7">
        <v>3</v>
      </c>
      <c r="D20" s="8">
        <v>100</v>
      </c>
      <c r="E20" s="8">
        <v>100</v>
      </c>
      <c r="F20" s="8">
        <v>100</v>
      </c>
      <c r="G20" s="12"/>
      <c r="H20" s="12"/>
      <c r="J20" s="9"/>
      <c r="K20" s="15"/>
      <c r="L20" s="7">
        <v>3</v>
      </c>
      <c r="M20" s="8">
        <v>96.98</v>
      </c>
      <c r="N20" s="8">
        <v>97.13</v>
      </c>
      <c r="O20" s="8">
        <v>97.13</v>
      </c>
      <c r="P20" s="12"/>
      <c r="Q20" s="12"/>
    </row>
    <row r="21" spans="1:17" x14ac:dyDescent="0.25">
      <c r="A21" s="9">
        <v>400</v>
      </c>
      <c r="B21" s="13">
        <v>3</v>
      </c>
      <c r="C21" s="7">
        <v>1</v>
      </c>
      <c r="D21" s="8">
        <v>100</v>
      </c>
      <c r="E21" s="8">
        <v>100</v>
      </c>
      <c r="F21" s="8">
        <v>100</v>
      </c>
      <c r="G21" s="10">
        <f>AVERAGE(D21:F23)</f>
        <v>100</v>
      </c>
      <c r="H21" s="10">
        <f>STDEV(D21:F23)</f>
        <v>0</v>
      </c>
      <c r="J21" s="9">
        <v>400</v>
      </c>
      <c r="K21" s="13">
        <v>3</v>
      </c>
      <c r="L21" s="7">
        <v>1</v>
      </c>
      <c r="M21" s="8">
        <v>97.36</v>
      </c>
      <c r="N21" s="8">
        <v>97.46</v>
      </c>
      <c r="O21" s="8">
        <v>97.39</v>
      </c>
      <c r="P21" s="10">
        <f>AVERAGE(M21:O23)</f>
        <v>97.371111111111134</v>
      </c>
      <c r="Q21" s="10">
        <f>STDEV(M21:O23)</f>
        <v>0.14066311211938515</v>
      </c>
    </row>
    <row r="22" spans="1:17" x14ac:dyDescent="0.25">
      <c r="A22" s="9"/>
      <c r="B22" s="14"/>
      <c r="C22" s="7">
        <v>2</v>
      </c>
      <c r="D22" s="8">
        <v>100</v>
      </c>
      <c r="E22" s="8">
        <v>100</v>
      </c>
      <c r="F22" s="8">
        <v>100</v>
      </c>
      <c r="G22" s="11"/>
      <c r="H22" s="11"/>
      <c r="J22" s="9"/>
      <c r="K22" s="14"/>
      <c r="L22" s="7">
        <v>2</v>
      </c>
      <c r="M22" s="8">
        <v>97.12</v>
      </c>
      <c r="N22" s="8">
        <v>97.29</v>
      </c>
      <c r="O22" s="8">
        <v>97.23</v>
      </c>
      <c r="P22" s="11"/>
      <c r="Q22" s="11"/>
    </row>
    <row r="23" spans="1:17" x14ac:dyDescent="0.25">
      <c r="A23" s="9"/>
      <c r="B23" s="15"/>
      <c r="C23" s="7">
        <v>3</v>
      </c>
      <c r="D23" s="8">
        <v>100</v>
      </c>
      <c r="E23" s="8">
        <v>100</v>
      </c>
      <c r="F23" s="8">
        <v>100</v>
      </c>
      <c r="G23" s="12"/>
      <c r="H23" s="12"/>
      <c r="J23" s="9"/>
      <c r="K23" s="15"/>
      <c r="L23" s="7">
        <v>3</v>
      </c>
      <c r="M23" s="8">
        <v>97.59</v>
      </c>
      <c r="N23" s="8">
        <v>97.45</v>
      </c>
      <c r="O23" s="8">
        <v>97.45</v>
      </c>
      <c r="P23" s="12"/>
      <c r="Q23" s="12"/>
    </row>
  </sheetData>
  <mergeCells count="60">
    <mergeCell ref="J18:J20"/>
    <mergeCell ref="K18:K20"/>
    <mergeCell ref="P18:P20"/>
    <mergeCell ref="Q18:Q20"/>
    <mergeCell ref="J21:J23"/>
    <mergeCell ref="K21:K23"/>
    <mergeCell ref="P21:P23"/>
    <mergeCell ref="Q21:Q23"/>
    <mergeCell ref="J12:J14"/>
    <mergeCell ref="K12:K14"/>
    <mergeCell ref="P12:P14"/>
    <mergeCell ref="Q12:Q14"/>
    <mergeCell ref="J15:J17"/>
    <mergeCell ref="K15:K17"/>
    <mergeCell ref="P15:P17"/>
    <mergeCell ref="Q15:Q17"/>
    <mergeCell ref="J6:J8"/>
    <mergeCell ref="K6:K8"/>
    <mergeCell ref="P6:P8"/>
    <mergeCell ref="Q6:Q8"/>
    <mergeCell ref="J9:J11"/>
    <mergeCell ref="K9:K11"/>
    <mergeCell ref="P9:P11"/>
    <mergeCell ref="Q9:Q11"/>
    <mergeCell ref="J4:J5"/>
    <mergeCell ref="K4:K5"/>
    <mergeCell ref="L4:L5"/>
    <mergeCell ref="M4:O4"/>
    <mergeCell ref="P4:P5"/>
    <mergeCell ref="Q4:Q5"/>
    <mergeCell ref="A18:A20"/>
    <mergeCell ref="B18:B20"/>
    <mergeCell ref="G18:G20"/>
    <mergeCell ref="H18:H20"/>
    <mergeCell ref="A6:A8"/>
    <mergeCell ref="B6:B8"/>
    <mergeCell ref="G6:G8"/>
    <mergeCell ref="H6:H8"/>
    <mergeCell ref="A9:A11"/>
    <mergeCell ref="B9:B11"/>
    <mergeCell ref="G9:G11"/>
    <mergeCell ref="H9:H11"/>
    <mergeCell ref="A4:A5"/>
    <mergeCell ref="B4:B5"/>
    <mergeCell ref="C4:C5"/>
    <mergeCell ref="D4:F4"/>
    <mergeCell ref="G4:G5"/>
    <mergeCell ref="H4:H5"/>
    <mergeCell ref="A21:A23"/>
    <mergeCell ref="B21:B23"/>
    <mergeCell ref="G21:G23"/>
    <mergeCell ref="H21:H23"/>
    <mergeCell ref="A12:A14"/>
    <mergeCell ref="B12:B14"/>
    <mergeCell ref="G12:G14"/>
    <mergeCell ref="H12:H14"/>
    <mergeCell ref="A15:A17"/>
    <mergeCell ref="B15:B17"/>
    <mergeCell ref="G15:G17"/>
    <mergeCell ref="H15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Fig.2_MDD</vt:lpstr>
      <vt:lpstr>Fig.2_PDI</vt:lpstr>
      <vt:lpstr>Fig.2_TS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2022-03-10T05:06:04Z</dcterms:created>
  <dcterms:modified xsi:type="dcterms:W3CDTF">2022-03-15T14:16:43Z</dcterms:modified>
</cp:coreProperties>
</file>