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8. HPMC Emulsions_Jansuda/2. Open Research/"/>
    </mc:Choice>
  </mc:AlternateContent>
  <xr:revisionPtr revIDLastSave="20" documentId="13_ncr:1_{4AC912FF-F442-4E1E-87D4-EF636AC12729}" xr6:coauthVersionLast="47" xr6:coauthVersionMax="47" xr10:uidLastSave="{6DFF5353-49BE-4A24-9C50-B5DDC57C328F}"/>
  <bookViews>
    <workbookView xWindow="40920" yWindow="-120" windowWidth="19440" windowHeight="15000" xr2:uid="{71D824ED-47CA-4100-9CCA-8EF4A8D5D8D8}"/>
  </bookViews>
  <sheets>
    <sheet name="index" sheetId="1" r:id="rId1"/>
    <sheet name="Figure7_CI emulsions" sheetId="2" r:id="rId2"/>
    <sheet name="Figure8A_TBARs emulsions" sheetId="3" r:id="rId3"/>
    <sheet name="Figure8B_TBARs emuls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4" l="1"/>
  <c r="H29" i="4"/>
  <c r="F29" i="4"/>
  <c r="D29" i="4"/>
  <c r="E29" i="4"/>
  <c r="C29" i="4"/>
  <c r="G28" i="4"/>
  <c r="H28" i="4"/>
  <c r="F28" i="4"/>
  <c r="D28" i="4"/>
  <c r="E28" i="4"/>
  <c r="C28" i="4"/>
  <c r="G24" i="4"/>
  <c r="H24" i="4"/>
  <c r="F24" i="4"/>
  <c r="D24" i="4"/>
  <c r="E24" i="4"/>
  <c r="C24" i="4"/>
  <c r="G23" i="4"/>
  <c r="H23" i="4"/>
  <c r="F23" i="4"/>
  <c r="D23" i="4"/>
  <c r="E23" i="4"/>
  <c r="C23" i="4"/>
  <c r="G19" i="4"/>
  <c r="H19" i="4"/>
  <c r="F19" i="4"/>
  <c r="D19" i="4"/>
  <c r="E19" i="4"/>
  <c r="C19" i="4"/>
  <c r="G18" i="4"/>
  <c r="H18" i="4"/>
  <c r="F18" i="4"/>
  <c r="D18" i="4"/>
  <c r="E18" i="4"/>
  <c r="C18" i="4"/>
  <c r="G14" i="4"/>
  <c r="H14" i="4"/>
  <c r="F14" i="4"/>
  <c r="D14" i="4"/>
  <c r="E14" i="4"/>
  <c r="C14" i="4"/>
  <c r="G13" i="4"/>
  <c r="H13" i="4"/>
  <c r="F13" i="4"/>
  <c r="D13" i="4"/>
  <c r="E13" i="4"/>
  <c r="C13" i="4"/>
  <c r="G8" i="4"/>
  <c r="H8" i="4"/>
  <c r="F8" i="4"/>
  <c r="G9" i="4"/>
  <c r="H9" i="4"/>
  <c r="F9" i="4"/>
  <c r="D9" i="4"/>
  <c r="E9" i="4"/>
  <c r="C9" i="4"/>
  <c r="D8" i="4"/>
  <c r="E8" i="4"/>
  <c r="C8" i="4"/>
  <c r="I44" i="2" l="1"/>
  <c r="J44" i="2"/>
  <c r="H44" i="2"/>
  <c r="I43" i="2"/>
  <c r="J43" i="2"/>
  <c r="H43" i="2"/>
  <c r="I36" i="2"/>
  <c r="J36" i="2"/>
  <c r="H36" i="2"/>
  <c r="I35" i="2"/>
  <c r="J35" i="2"/>
  <c r="H35" i="2"/>
  <c r="I28" i="2"/>
  <c r="J28" i="2"/>
  <c r="H28" i="2"/>
  <c r="I27" i="2"/>
  <c r="J27" i="2"/>
  <c r="H27" i="2"/>
  <c r="I20" i="2"/>
  <c r="J20" i="2"/>
  <c r="H20" i="2"/>
  <c r="I19" i="2"/>
  <c r="J19" i="2"/>
  <c r="H19" i="2"/>
  <c r="I11" i="2"/>
  <c r="I12" i="2" s="1"/>
  <c r="J11" i="2"/>
  <c r="J12" i="2" s="1"/>
  <c r="H11" i="2"/>
  <c r="H12" i="2" s="1"/>
  <c r="E44" i="2"/>
  <c r="F44" i="2"/>
  <c r="D44" i="2"/>
  <c r="E43" i="2"/>
  <c r="F43" i="2"/>
  <c r="D43" i="2"/>
  <c r="E36" i="2"/>
  <c r="F36" i="2"/>
  <c r="D36" i="2"/>
  <c r="D35" i="2"/>
  <c r="E35" i="2"/>
  <c r="F35" i="2"/>
  <c r="E28" i="2"/>
  <c r="F28" i="2"/>
  <c r="D28" i="2"/>
  <c r="E27" i="2"/>
  <c r="F27" i="2"/>
  <c r="D27" i="2"/>
  <c r="E20" i="2"/>
  <c r="F20" i="2"/>
  <c r="D20" i="2"/>
  <c r="E19" i="2"/>
  <c r="F19" i="2"/>
  <c r="D19" i="2"/>
  <c r="E12" i="2"/>
  <c r="F12" i="2"/>
  <c r="D12" i="2"/>
  <c r="E11" i="2"/>
  <c r="F11" i="2"/>
  <c r="D11" i="2"/>
  <c r="I41" i="3"/>
  <c r="I32" i="3"/>
  <c r="I23" i="3"/>
  <c r="I14" i="3"/>
  <c r="I5" i="3"/>
  <c r="H41" i="3"/>
  <c r="H32" i="3"/>
  <c r="H23" i="3"/>
  <c r="H14" i="3"/>
  <c r="H5" i="3"/>
  <c r="F41" i="3"/>
  <c r="F32" i="3"/>
  <c r="F23" i="3"/>
  <c r="F14" i="3"/>
  <c r="F5" i="3"/>
  <c r="E41" i="3"/>
  <c r="E32" i="3"/>
  <c r="E23" i="3"/>
  <c r="E14" i="3"/>
  <c r="E5" i="3"/>
</calcChain>
</file>

<file path=xl/sharedStrings.xml><?xml version="1.0" encoding="utf-8"?>
<sst xmlns="http://schemas.openxmlformats.org/spreadsheetml/2006/main" count="95" uniqueCount="43">
  <si>
    <t>Batch</t>
  </si>
  <si>
    <t>TBARs (mmol/kg oil)</t>
  </si>
  <si>
    <t>Sample</t>
  </si>
  <si>
    <t>Rep</t>
  </si>
  <si>
    <t>Average</t>
  </si>
  <si>
    <t>SD</t>
  </si>
  <si>
    <t>CE-0</t>
  </si>
  <si>
    <t>NE-0</t>
  </si>
  <si>
    <t>CE-2</t>
  </si>
  <si>
    <t>NE-2</t>
  </si>
  <si>
    <t>CE-4</t>
  </si>
  <si>
    <t>Storage temperature  4 °C</t>
  </si>
  <si>
    <t>Storage temperature  20 °C</t>
  </si>
  <si>
    <t>Creaming index (%)</t>
  </si>
  <si>
    <t>Day 1</t>
  </si>
  <si>
    <t>Day 7</t>
  </si>
  <si>
    <t>Day 14</t>
  </si>
  <si>
    <t>Storage temperature 4 °C</t>
  </si>
  <si>
    <t>Storage temperature 20 °C</t>
  </si>
  <si>
    <t>Samples</t>
  </si>
  <si>
    <t>FIGURE/TABLE</t>
  </si>
  <si>
    <t>TITLE</t>
  </si>
  <si>
    <t>MANUSCRIPT SECTION</t>
  </si>
  <si>
    <t>Figure 7</t>
  </si>
  <si>
    <t xml:space="preserve">Creaming index of emulsions during storage (day 1, 7 and 14) at 4 °C and 20 °C </t>
  </si>
  <si>
    <t xml:space="preserve">3.2.5 Physical and chemical stability of emulsions </t>
  </si>
  <si>
    <t>TBARs mean values according to the type of in emulsions at 4 °C and 20 °C</t>
  </si>
  <si>
    <t>Figure 8</t>
  </si>
  <si>
    <t>ACRONYM</t>
  </si>
  <si>
    <t>VARIABLES</t>
  </si>
  <si>
    <t>CE</t>
  </si>
  <si>
    <t>Conventional emulsions</t>
  </si>
  <si>
    <t>NE</t>
  </si>
  <si>
    <t>Nanoemulsion</t>
  </si>
  <si>
    <t>0, 2, 4</t>
  </si>
  <si>
    <t>Percentage (%) of HMPC-L in the emulsion</t>
  </si>
  <si>
    <t xml:space="preserve">Creaming index </t>
  </si>
  <si>
    <t>TBARS</t>
  </si>
  <si>
    <t xml:space="preserve">Thiobarbituric acid reactive substances </t>
  </si>
  <si>
    <t>CI</t>
  </si>
  <si>
    <t>Creaming Index</t>
  </si>
  <si>
    <t>TBARs under different storage time</t>
  </si>
  <si>
    <t>TBARs under different temperatures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</si>
</sst>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2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6" borderId="0" xfId="0" applyFont="1" applyFill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8935-4080-4172-9755-226B55845051}">
  <dimension ref="A1:C10"/>
  <sheetViews>
    <sheetView tabSelected="1" workbookViewId="0"/>
  </sheetViews>
  <sheetFormatPr defaultRowHeight="14.25" x14ac:dyDescent="0.45"/>
  <cols>
    <col min="1" max="1" width="18.6640625" bestFit="1" customWidth="1"/>
    <col min="2" max="2" width="55.46484375" bestFit="1" customWidth="1"/>
    <col min="3" max="3" width="28" customWidth="1"/>
  </cols>
  <sheetData>
    <row r="1" spans="1:3" x14ac:dyDescent="0.45">
      <c r="A1" s="19" t="s">
        <v>20</v>
      </c>
      <c r="B1" s="19" t="s">
        <v>21</v>
      </c>
      <c r="C1" s="19" t="s">
        <v>22</v>
      </c>
    </row>
    <row r="2" spans="1:3" ht="28.5" x14ac:dyDescent="0.45">
      <c r="A2" s="16" t="s">
        <v>23</v>
      </c>
      <c r="B2" s="17" t="s">
        <v>24</v>
      </c>
      <c r="C2" s="17" t="s">
        <v>25</v>
      </c>
    </row>
    <row r="3" spans="1:3" ht="28.5" x14ac:dyDescent="0.45">
      <c r="A3" s="16" t="s">
        <v>27</v>
      </c>
      <c r="B3" s="17" t="s">
        <v>26</v>
      </c>
      <c r="C3" s="17" t="s">
        <v>25</v>
      </c>
    </row>
    <row r="4" spans="1:3" x14ac:dyDescent="0.45">
      <c r="A4" s="16"/>
      <c r="B4" s="16"/>
      <c r="C4" s="16"/>
    </row>
    <row r="5" spans="1:3" x14ac:dyDescent="0.45">
      <c r="A5" s="19" t="s">
        <v>28</v>
      </c>
      <c r="B5" s="19" t="s">
        <v>29</v>
      </c>
      <c r="C5" s="16"/>
    </row>
    <row r="6" spans="1:3" x14ac:dyDescent="0.45">
      <c r="A6" t="s">
        <v>30</v>
      </c>
      <c r="B6" s="18" t="s">
        <v>31</v>
      </c>
      <c r="C6" s="16"/>
    </row>
    <row r="7" spans="1:3" x14ac:dyDescent="0.45">
      <c r="A7" t="s">
        <v>32</v>
      </c>
      <c r="B7" t="s">
        <v>33</v>
      </c>
    </row>
    <row r="8" spans="1:3" x14ac:dyDescent="0.45">
      <c r="A8" s="16" t="s">
        <v>34</v>
      </c>
      <c r="B8" t="s">
        <v>35</v>
      </c>
    </row>
    <row r="9" spans="1:3" x14ac:dyDescent="0.45">
      <c r="A9" s="16" t="s">
        <v>37</v>
      </c>
      <c r="B9" t="s">
        <v>38</v>
      </c>
    </row>
    <row r="10" spans="1:3" x14ac:dyDescent="0.45">
      <c r="A10" s="16" t="s">
        <v>39</v>
      </c>
      <c r="B10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3352-E124-45CB-8EBA-64D748F2B9DE}">
  <dimension ref="A1:J44"/>
  <sheetViews>
    <sheetView workbookViewId="0">
      <selection activeCell="D37" sqref="D37"/>
    </sheetView>
  </sheetViews>
  <sheetFormatPr defaultRowHeight="14.25" x14ac:dyDescent="0.45"/>
  <cols>
    <col min="1" max="2" width="16.19921875" customWidth="1"/>
    <col min="3" max="3" width="14.6640625" customWidth="1"/>
    <col min="7" max="7" width="2" customWidth="1"/>
  </cols>
  <sheetData>
    <row r="1" spans="1:10" x14ac:dyDescent="0.45">
      <c r="A1" t="s">
        <v>36</v>
      </c>
    </row>
    <row r="2" spans="1:10" x14ac:dyDescent="0.45">
      <c r="A2" s="4"/>
      <c r="B2" s="4"/>
      <c r="C2" s="4"/>
      <c r="D2" s="4" t="s">
        <v>17</v>
      </c>
      <c r="H2" s="4" t="s">
        <v>18</v>
      </c>
    </row>
    <row r="3" spans="1:10" x14ac:dyDescent="0.45">
      <c r="A3" s="57" t="s">
        <v>19</v>
      </c>
      <c r="B3" s="54" t="s">
        <v>0</v>
      </c>
      <c r="C3" s="57" t="s">
        <v>3</v>
      </c>
      <c r="D3" s="46" t="s">
        <v>13</v>
      </c>
      <c r="E3" s="47"/>
      <c r="F3" s="48"/>
      <c r="G3" s="49"/>
      <c r="H3" s="46" t="s">
        <v>13</v>
      </c>
      <c r="I3" s="47"/>
      <c r="J3" s="48"/>
    </row>
    <row r="4" spans="1:10" x14ac:dyDescent="0.45">
      <c r="A4" s="57"/>
      <c r="B4" s="55"/>
      <c r="C4" s="57"/>
      <c r="D4" s="8" t="s">
        <v>14</v>
      </c>
      <c r="E4" s="8" t="s">
        <v>15</v>
      </c>
      <c r="F4" s="8" t="s">
        <v>16</v>
      </c>
      <c r="G4" s="49"/>
      <c r="H4" s="9" t="s">
        <v>14</v>
      </c>
      <c r="I4" s="8" t="s">
        <v>15</v>
      </c>
      <c r="J4" s="8" t="s">
        <v>16</v>
      </c>
    </row>
    <row r="5" spans="1:10" x14ac:dyDescent="0.45">
      <c r="A5" s="56" t="s">
        <v>6</v>
      </c>
      <c r="B5" s="44">
        <v>1</v>
      </c>
      <c r="C5" s="5">
        <v>1</v>
      </c>
      <c r="D5" s="6">
        <v>5.2890885378930594</v>
      </c>
      <c r="E5" s="7">
        <v>8.766845384726853</v>
      </c>
      <c r="F5" s="7">
        <v>9.0566584552963345</v>
      </c>
      <c r="G5" s="49"/>
      <c r="H5" s="10">
        <v>6.0421615201900245</v>
      </c>
      <c r="I5" s="10">
        <v>8.8034441805225647</v>
      </c>
      <c r="J5" s="10">
        <v>9.5754156769596204</v>
      </c>
    </row>
    <row r="6" spans="1:10" x14ac:dyDescent="0.45">
      <c r="A6" s="56"/>
      <c r="B6" s="45"/>
      <c r="C6" s="5">
        <v>2</v>
      </c>
      <c r="D6" s="6">
        <v>5.5531453362255956</v>
      </c>
      <c r="E6" s="7">
        <v>7.9392624728850318</v>
      </c>
      <c r="F6" s="7">
        <v>7.8958785249457693</v>
      </c>
      <c r="G6" s="49"/>
      <c r="H6" s="10">
        <v>5.6038932310868601</v>
      </c>
      <c r="I6" s="10">
        <v>8.1993806223270891</v>
      </c>
      <c r="J6" s="10">
        <v>8.3173573219289185</v>
      </c>
    </row>
    <row r="7" spans="1:10" x14ac:dyDescent="0.45">
      <c r="A7" s="56"/>
      <c r="B7" s="44">
        <v>2</v>
      </c>
      <c r="C7" s="5">
        <v>1</v>
      </c>
      <c r="D7" s="6">
        <v>6.0032055952207495</v>
      </c>
      <c r="E7" s="7">
        <v>7.9848462771382787</v>
      </c>
      <c r="F7" s="7">
        <v>8.3345475739472548</v>
      </c>
      <c r="G7" s="49"/>
      <c r="H7" s="10">
        <v>6.0302237721592569</v>
      </c>
      <c r="I7" s="10">
        <v>7.7012496367335075</v>
      </c>
      <c r="J7" s="10">
        <v>9.2705608834641104</v>
      </c>
    </row>
    <row r="8" spans="1:10" x14ac:dyDescent="0.45">
      <c r="A8" s="56"/>
      <c r="B8" s="45"/>
      <c r="C8" s="5">
        <v>2</v>
      </c>
      <c r="D8" s="6">
        <v>5.8968772694262892</v>
      </c>
      <c r="E8" s="7">
        <v>6.9281045751633989</v>
      </c>
      <c r="F8" s="7">
        <v>8.0610021786492378</v>
      </c>
      <c r="G8" s="49"/>
      <c r="H8" s="10">
        <v>6.7984073145553756</v>
      </c>
      <c r="I8" s="10">
        <v>7.0933490635599465</v>
      </c>
      <c r="J8" s="10">
        <v>8.4795752838814327</v>
      </c>
    </row>
    <row r="9" spans="1:10" x14ac:dyDescent="0.45">
      <c r="A9" s="56"/>
      <c r="B9" s="44">
        <v>3</v>
      </c>
      <c r="C9" s="5">
        <v>1</v>
      </c>
      <c r="D9" s="6">
        <v>5.5418897409926204</v>
      </c>
      <c r="E9" s="7">
        <v>8.3634785125162789</v>
      </c>
      <c r="F9" s="7">
        <v>7.9149182462740555</v>
      </c>
      <c r="G9" s="49"/>
      <c r="H9" s="10">
        <v>6.5847234416154521</v>
      </c>
      <c r="I9" s="10">
        <v>8.0333625987708519</v>
      </c>
      <c r="J9" s="10">
        <v>8.7064676616915406</v>
      </c>
    </row>
    <row r="10" spans="1:10" x14ac:dyDescent="0.45">
      <c r="A10" s="56"/>
      <c r="B10" s="45"/>
      <c r="C10" s="5">
        <v>2</v>
      </c>
      <c r="D10" s="6">
        <v>5.7474643539614876</v>
      </c>
      <c r="E10" s="7">
        <v>7.8788769660443929</v>
      </c>
      <c r="F10" s="7">
        <v>7.746582390122005</v>
      </c>
      <c r="G10" s="49"/>
      <c r="H10" s="10">
        <v>6.4989216391085538</v>
      </c>
      <c r="I10" s="10">
        <v>8.2818116462976281</v>
      </c>
      <c r="J10" s="10">
        <v>8.4974838245866291</v>
      </c>
    </row>
    <row r="11" spans="1:10" x14ac:dyDescent="0.45">
      <c r="A11" s="56"/>
      <c r="B11" s="52" t="s">
        <v>4</v>
      </c>
      <c r="C11" s="53"/>
      <c r="D11" s="11">
        <f>AVERAGE(D5:D10)</f>
        <v>5.6719451389533004</v>
      </c>
      <c r="E11" s="11">
        <f t="shared" ref="E11:F11" si="0">AVERAGE(E5:E10)</f>
        <v>7.9769023647457056</v>
      </c>
      <c r="F11" s="11">
        <f t="shared" si="0"/>
        <v>8.1682645615391092</v>
      </c>
      <c r="G11" s="49"/>
      <c r="H11" s="12">
        <f>AVERAGE(H5:H10)</f>
        <v>6.2597218197859208</v>
      </c>
      <c r="I11" s="12">
        <f t="shared" ref="I11:J11" si="1">AVERAGE(I5:I10)</f>
        <v>8.018766291368598</v>
      </c>
      <c r="J11" s="12">
        <f t="shared" si="1"/>
        <v>8.807810108752042</v>
      </c>
    </row>
    <row r="12" spans="1:10" x14ac:dyDescent="0.45">
      <c r="A12" s="56"/>
      <c r="B12" s="50" t="s">
        <v>5</v>
      </c>
      <c r="C12" s="51"/>
      <c r="D12" s="11">
        <f>STDEV(D5:D10)</f>
        <v>0.26215952459651048</v>
      </c>
      <c r="E12" s="11">
        <f t="shared" ref="E12:F12" si="2">STDEV(E5:E10)</f>
        <v>0.61392454622188541</v>
      </c>
      <c r="F12" s="11">
        <f t="shared" si="2"/>
        <v>0.47845445583551988</v>
      </c>
      <c r="G12" s="49"/>
      <c r="H12" s="12">
        <f>STDEV(H5:H11)</f>
        <v>0.40479164303184556</v>
      </c>
      <c r="I12" s="12">
        <f t="shared" ref="I12:J12" si="3">STDEV(I5:I11)</f>
        <v>0.52835605241004191</v>
      </c>
      <c r="J12" s="12">
        <f t="shared" si="3"/>
        <v>0.45793218537618091</v>
      </c>
    </row>
    <row r="13" spans="1:10" x14ac:dyDescent="0.45">
      <c r="A13" s="56" t="s">
        <v>7</v>
      </c>
      <c r="B13" s="44">
        <v>1</v>
      </c>
      <c r="C13" s="5">
        <v>1</v>
      </c>
      <c r="D13" s="7">
        <v>0</v>
      </c>
      <c r="E13" s="7">
        <v>4.2919075144508669</v>
      </c>
      <c r="F13" s="7">
        <v>5.5635838150289016</v>
      </c>
      <c r="G13" s="49"/>
      <c r="H13" s="10">
        <v>2.6983428655228043</v>
      </c>
      <c r="I13" s="10">
        <v>4.5461211321308115</v>
      </c>
      <c r="J13" s="10">
        <v>6.0859363543041507</v>
      </c>
    </row>
    <row r="14" spans="1:10" x14ac:dyDescent="0.45">
      <c r="A14" s="56"/>
      <c r="B14" s="45"/>
      <c r="C14" s="5">
        <v>2</v>
      </c>
      <c r="D14" s="7">
        <v>0</v>
      </c>
      <c r="E14" s="7">
        <v>4.9440847557386691</v>
      </c>
      <c r="F14" s="7">
        <v>5.0765155974102409</v>
      </c>
      <c r="G14" s="49"/>
      <c r="H14" s="10">
        <v>2.7391240662077045</v>
      </c>
      <c r="I14" s="10">
        <v>4.086714515892778</v>
      </c>
      <c r="J14" s="10">
        <v>6.2106342463746884</v>
      </c>
    </row>
    <row r="15" spans="1:10" x14ac:dyDescent="0.45">
      <c r="A15" s="56"/>
      <c r="B15" s="44">
        <v>2</v>
      </c>
      <c r="C15" s="5">
        <v>1</v>
      </c>
      <c r="D15" s="7">
        <v>3.2637075718015671</v>
      </c>
      <c r="E15" s="7">
        <v>4.1050188569770816</v>
      </c>
      <c r="F15" s="7">
        <v>4.3951261966927762</v>
      </c>
      <c r="G15" s="49"/>
      <c r="H15" s="10">
        <v>3.8832158780382571</v>
      </c>
      <c r="I15" s="10">
        <v>4.530418524377966</v>
      </c>
      <c r="J15" s="10">
        <v>5.4077376671940165</v>
      </c>
    </row>
    <row r="16" spans="1:10" x14ac:dyDescent="0.45">
      <c r="A16" s="56"/>
      <c r="B16" s="45"/>
      <c r="C16" s="5">
        <v>2</v>
      </c>
      <c r="D16" s="7">
        <v>3.0853517877739334</v>
      </c>
      <c r="E16" s="7">
        <v>4.3685121107266429</v>
      </c>
      <c r="F16" s="7">
        <v>4.3685121107266429</v>
      </c>
      <c r="G16" s="49"/>
      <c r="H16" s="10">
        <v>3.7456445993031364</v>
      </c>
      <c r="I16" s="10">
        <v>4.7764227642276422</v>
      </c>
      <c r="J16" s="10">
        <v>4.5731707317073171</v>
      </c>
    </row>
    <row r="17" spans="1:10" x14ac:dyDescent="0.45">
      <c r="A17" s="56"/>
      <c r="B17" s="44">
        <v>3</v>
      </c>
      <c r="C17" s="5">
        <v>1</v>
      </c>
      <c r="D17" s="7">
        <v>3.6292654713707342</v>
      </c>
      <c r="E17" s="7">
        <v>5.5378831694621171</v>
      </c>
      <c r="F17" s="7">
        <v>4.9161364950838635</v>
      </c>
      <c r="G17" s="49"/>
      <c r="H17" s="10">
        <v>3.736942768868619</v>
      </c>
      <c r="I17" s="10">
        <v>4.384287185523025</v>
      </c>
      <c r="J17" s="10">
        <v>3.9282036192437841</v>
      </c>
    </row>
    <row r="18" spans="1:10" x14ac:dyDescent="0.45">
      <c r="A18" s="56"/>
      <c r="B18" s="45"/>
      <c r="C18" s="5">
        <v>2</v>
      </c>
      <c r="D18" s="7">
        <v>3.7318893604566075</v>
      </c>
      <c r="E18" s="7">
        <v>5.2685496853505054</v>
      </c>
      <c r="F18" s="7">
        <v>5.4295331479584368</v>
      </c>
      <c r="G18" s="49"/>
      <c r="H18" s="10">
        <v>3.5319767441860468</v>
      </c>
      <c r="I18" s="10">
        <v>4.2296511627906979</v>
      </c>
      <c r="J18" s="10">
        <v>4.3313953488372094</v>
      </c>
    </row>
    <row r="19" spans="1:10" x14ac:dyDescent="0.45">
      <c r="A19" s="56"/>
      <c r="B19" s="52" t="s">
        <v>4</v>
      </c>
      <c r="C19" s="53"/>
      <c r="D19" s="13">
        <f>AVERAGE(D13:D18)</f>
        <v>2.2850356985671403</v>
      </c>
      <c r="E19" s="13">
        <f t="shared" ref="E19:F19" si="4">AVERAGE(E13:E18)</f>
        <v>4.752659348784313</v>
      </c>
      <c r="F19" s="13">
        <f t="shared" si="4"/>
        <v>4.9582345604834765</v>
      </c>
      <c r="G19" s="49"/>
      <c r="H19" s="12">
        <f>AVERAGE(H13:H18)</f>
        <v>3.3892078203544282</v>
      </c>
      <c r="I19" s="12">
        <f t="shared" ref="I19:J19" si="5">AVERAGE(I13:I18)</f>
        <v>4.4256025474904872</v>
      </c>
      <c r="J19" s="12">
        <f t="shared" si="5"/>
        <v>5.0895129946101942</v>
      </c>
    </row>
    <row r="20" spans="1:10" x14ac:dyDescent="0.45">
      <c r="A20" s="56"/>
      <c r="B20" s="50" t="s">
        <v>5</v>
      </c>
      <c r="C20" s="51"/>
      <c r="D20" s="13">
        <f>STDEV(D13:D18)</f>
        <v>1.7855766556813202</v>
      </c>
      <c r="E20" s="13">
        <f t="shared" ref="E20:F20" si="6">STDEV(E13:E18)</f>
        <v>0.58286577088163483</v>
      </c>
      <c r="F20" s="13">
        <f t="shared" si="6"/>
        <v>0.50382463744038886</v>
      </c>
      <c r="G20" s="49"/>
      <c r="H20" s="12">
        <f>STDEV(H13:H18)</f>
        <v>0.531469090671149</v>
      </c>
      <c r="I20" s="12">
        <f t="shared" ref="I20:J20" si="7">STDEV(I13:I18)</f>
        <v>0.24638788321933572</v>
      </c>
      <c r="J20" s="12">
        <f t="shared" si="7"/>
        <v>0.95299847615291045</v>
      </c>
    </row>
    <row r="21" spans="1:10" x14ac:dyDescent="0.45">
      <c r="A21" s="56" t="s">
        <v>8</v>
      </c>
      <c r="B21" s="44">
        <v>1</v>
      </c>
      <c r="C21" s="5">
        <v>1</v>
      </c>
      <c r="D21" s="7">
        <v>0</v>
      </c>
      <c r="E21" s="7">
        <v>0</v>
      </c>
      <c r="F21" s="7">
        <v>0</v>
      </c>
      <c r="G21" s="49"/>
      <c r="H21" s="10">
        <v>0</v>
      </c>
      <c r="I21" s="10">
        <v>11.76470588235294</v>
      </c>
      <c r="J21" s="10">
        <v>14.682131845543973</v>
      </c>
    </row>
    <row r="22" spans="1:10" x14ac:dyDescent="0.45">
      <c r="A22" s="56"/>
      <c r="B22" s="45"/>
      <c r="C22" s="5">
        <v>2</v>
      </c>
      <c r="D22" s="7">
        <v>0</v>
      </c>
      <c r="E22" s="7">
        <v>0</v>
      </c>
      <c r="F22" s="7">
        <v>0</v>
      </c>
      <c r="G22" s="49"/>
      <c r="H22" s="10">
        <v>0</v>
      </c>
      <c r="I22" s="10">
        <v>13.23529411764706</v>
      </c>
      <c r="J22" s="10">
        <v>14.76886722788362</v>
      </c>
    </row>
    <row r="23" spans="1:10" x14ac:dyDescent="0.45">
      <c r="A23" s="56"/>
      <c r="B23" s="44">
        <v>2</v>
      </c>
      <c r="C23" s="5">
        <v>1</v>
      </c>
      <c r="D23" s="7">
        <v>0</v>
      </c>
      <c r="E23" s="7">
        <v>0</v>
      </c>
      <c r="F23" s="7">
        <v>0</v>
      </c>
      <c r="G23" s="49"/>
      <c r="H23" s="10">
        <v>0</v>
      </c>
      <c r="I23" s="10">
        <v>11.76470588235294</v>
      </c>
      <c r="J23" s="10">
        <v>10.526315789473685</v>
      </c>
    </row>
    <row r="24" spans="1:10" x14ac:dyDescent="0.45">
      <c r="A24" s="56"/>
      <c r="B24" s="45"/>
      <c r="C24" s="5">
        <v>2</v>
      </c>
      <c r="D24" s="7">
        <v>0</v>
      </c>
      <c r="E24" s="7">
        <v>0</v>
      </c>
      <c r="F24" s="7">
        <v>0</v>
      </c>
      <c r="G24" s="49"/>
      <c r="H24" s="10">
        <v>0</v>
      </c>
      <c r="I24" s="10">
        <v>11.76470588235294</v>
      </c>
      <c r="J24" s="10">
        <v>10.947182059604604</v>
      </c>
    </row>
    <row r="25" spans="1:10" x14ac:dyDescent="0.45">
      <c r="A25" s="56"/>
      <c r="B25" s="44">
        <v>3</v>
      </c>
      <c r="C25" s="5">
        <v>1</v>
      </c>
      <c r="D25" s="7">
        <v>0</v>
      </c>
      <c r="E25" s="7">
        <v>0</v>
      </c>
      <c r="F25" s="7">
        <v>0</v>
      </c>
      <c r="G25" s="49"/>
      <c r="H25" s="10">
        <v>0</v>
      </c>
      <c r="I25" s="10">
        <v>20.491564863292613</v>
      </c>
      <c r="J25" s="10">
        <v>20.244328097731241</v>
      </c>
    </row>
    <row r="26" spans="1:10" x14ac:dyDescent="0.45">
      <c r="A26" s="56"/>
      <c r="B26" s="45"/>
      <c r="C26" s="5">
        <v>2</v>
      </c>
      <c r="D26" s="7">
        <v>0</v>
      </c>
      <c r="E26" s="7">
        <v>0</v>
      </c>
      <c r="F26" s="7">
        <v>0</v>
      </c>
      <c r="G26" s="49"/>
      <c r="H26" s="10">
        <v>0</v>
      </c>
      <c r="I26" s="10">
        <v>11.434878587196467</v>
      </c>
      <c r="J26" s="10">
        <v>10.91979396615158</v>
      </c>
    </row>
    <row r="27" spans="1:10" x14ac:dyDescent="0.45">
      <c r="A27" s="56"/>
      <c r="B27" s="52" t="s">
        <v>4</v>
      </c>
      <c r="C27" s="53"/>
      <c r="D27" s="13">
        <f>AVERAGE(D21:D26)</f>
        <v>0</v>
      </c>
      <c r="E27" s="13">
        <f t="shared" ref="E27:F27" si="8">AVERAGE(E21:E26)</f>
        <v>0</v>
      </c>
      <c r="F27" s="13">
        <f t="shared" si="8"/>
        <v>0</v>
      </c>
      <c r="G27" s="49"/>
      <c r="H27" s="12">
        <f>AVERAGE(H21:H26)</f>
        <v>0</v>
      </c>
      <c r="I27" s="12">
        <f t="shared" ref="I27:J27" si="9">AVERAGE(I21:I26)</f>
        <v>13.409309202532492</v>
      </c>
      <c r="J27" s="12">
        <f t="shared" si="9"/>
        <v>13.681436497731449</v>
      </c>
    </row>
    <row r="28" spans="1:10" x14ac:dyDescent="0.45">
      <c r="A28" s="56"/>
      <c r="B28" s="50" t="s">
        <v>5</v>
      </c>
      <c r="C28" s="51"/>
      <c r="D28" s="13">
        <f>STDEV(D21:D26)</f>
        <v>0</v>
      </c>
      <c r="E28" s="13">
        <f t="shared" ref="E28:F28" si="10">STDEV(E21:E26)</f>
        <v>0</v>
      </c>
      <c r="F28" s="13">
        <f t="shared" si="10"/>
        <v>0</v>
      </c>
      <c r="G28" s="49"/>
      <c r="H28" s="12">
        <f>STDEV(H21:H26)</f>
        <v>0</v>
      </c>
      <c r="I28" s="12">
        <f t="shared" ref="I28:J28" si="11">STDEV(I21:I26)</f>
        <v>3.5270713911444904</v>
      </c>
      <c r="J28" s="12">
        <f t="shared" si="11"/>
        <v>3.7500145710032977</v>
      </c>
    </row>
    <row r="29" spans="1:10" x14ac:dyDescent="0.45">
      <c r="A29" s="56" t="s">
        <v>9</v>
      </c>
      <c r="B29" s="44">
        <v>1</v>
      </c>
      <c r="C29" s="5">
        <v>1</v>
      </c>
      <c r="D29" s="7">
        <v>0</v>
      </c>
      <c r="E29" s="7">
        <v>0</v>
      </c>
      <c r="F29" s="7">
        <v>0</v>
      </c>
      <c r="G29" s="49"/>
      <c r="H29" s="10">
        <v>0</v>
      </c>
      <c r="I29" s="10">
        <v>20.28797696184305</v>
      </c>
      <c r="J29" s="10">
        <v>20.221806135676218</v>
      </c>
    </row>
    <row r="30" spans="1:10" x14ac:dyDescent="0.45">
      <c r="A30" s="56"/>
      <c r="B30" s="45"/>
      <c r="C30" s="5">
        <v>2</v>
      </c>
      <c r="D30" s="7">
        <v>0</v>
      </c>
      <c r="E30" s="7">
        <v>0</v>
      </c>
      <c r="F30" s="7">
        <v>0</v>
      </c>
      <c r="G30" s="49"/>
      <c r="H30" s="10">
        <v>0</v>
      </c>
      <c r="I30" s="10">
        <v>20.696239717978848</v>
      </c>
      <c r="J30" s="10">
        <v>21.025565677343522</v>
      </c>
    </row>
    <row r="31" spans="1:10" x14ac:dyDescent="0.45">
      <c r="A31" s="56"/>
      <c r="B31" s="44">
        <v>2</v>
      </c>
      <c r="C31" s="5">
        <v>1</v>
      </c>
      <c r="D31" s="7">
        <v>0</v>
      </c>
      <c r="E31" s="7">
        <v>0</v>
      </c>
      <c r="F31" s="7">
        <v>0</v>
      </c>
      <c r="G31" s="49"/>
      <c r="H31" s="10">
        <v>0</v>
      </c>
      <c r="I31" s="10">
        <v>20.057595392368611</v>
      </c>
      <c r="J31" s="10">
        <v>25.442764578833692</v>
      </c>
    </row>
    <row r="32" spans="1:10" x14ac:dyDescent="0.45">
      <c r="A32" s="56"/>
      <c r="B32" s="45"/>
      <c r="C32" s="5">
        <v>2</v>
      </c>
      <c r="D32" s="7">
        <v>0</v>
      </c>
      <c r="E32" s="7">
        <v>0</v>
      </c>
      <c r="F32" s="7">
        <v>0</v>
      </c>
      <c r="G32" s="49"/>
      <c r="H32" s="10">
        <v>0</v>
      </c>
      <c r="I32" s="10">
        <v>20.549353701527615</v>
      </c>
      <c r="J32" s="10">
        <v>25.60223266745006</v>
      </c>
    </row>
    <row r="33" spans="1:10" x14ac:dyDescent="0.45">
      <c r="A33" s="56"/>
      <c r="B33" s="44">
        <v>3</v>
      </c>
      <c r="C33" s="5">
        <v>1</v>
      </c>
      <c r="D33" s="7">
        <v>0</v>
      </c>
      <c r="E33" s="7">
        <v>0</v>
      </c>
      <c r="F33" s="7">
        <v>0</v>
      </c>
      <c r="G33" s="49"/>
      <c r="H33" s="10">
        <v>0</v>
      </c>
      <c r="I33" s="10">
        <v>10.090831677547545</v>
      </c>
      <c r="J33" s="10">
        <v>19.315923928470049</v>
      </c>
    </row>
    <row r="34" spans="1:10" x14ac:dyDescent="0.45">
      <c r="A34" s="56"/>
      <c r="B34" s="45"/>
      <c r="C34" s="5">
        <v>2</v>
      </c>
      <c r="D34" s="7">
        <v>0</v>
      </c>
      <c r="E34" s="7">
        <v>0</v>
      </c>
      <c r="F34" s="7">
        <v>0</v>
      </c>
      <c r="G34" s="49"/>
      <c r="H34" s="10">
        <v>0</v>
      </c>
      <c r="I34" s="10">
        <v>19.710144927536231</v>
      </c>
      <c r="J34" s="10">
        <v>25.144927536231886</v>
      </c>
    </row>
    <row r="35" spans="1:10" x14ac:dyDescent="0.45">
      <c r="A35" s="56"/>
      <c r="B35" s="52" t="s">
        <v>4</v>
      </c>
      <c r="C35" s="53"/>
      <c r="D35" s="13">
        <f>AVERAGE(D29:D34)</f>
        <v>0</v>
      </c>
      <c r="E35" s="13">
        <f t="shared" ref="E35:F35" si="12">AVERAGE(E29:E34)</f>
        <v>0</v>
      </c>
      <c r="F35" s="13">
        <f t="shared" si="12"/>
        <v>0</v>
      </c>
      <c r="G35" s="49"/>
      <c r="H35" s="12">
        <f>AVERAGE(H29:H34)</f>
        <v>0</v>
      </c>
      <c r="I35" s="12">
        <f t="shared" ref="I35:J35" si="13">AVERAGE(I29:I34)</f>
        <v>18.56535706313365</v>
      </c>
      <c r="J35" s="12">
        <f t="shared" si="13"/>
        <v>22.792203420667573</v>
      </c>
    </row>
    <row r="36" spans="1:10" x14ac:dyDescent="0.45">
      <c r="A36" s="56"/>
      <c r="B36" s="50" t="s">
        <v>5</v>
      </c>
      <c r="C36" s="51"/>
      <c r="D36" s="13">
        <f>STDEV(D29:D34)</f>
        <v>0</v>
      </c>
      <c r="E36" s="13">
        <f t="shared" ref="E36:F36" si="14">STDEV(E29:E34)</f>
        <v>0</v>
      </c>
      <c r="F36" s="13">
        <f t="shared" si="14"/>
        <v>0</v>
      </c>
      <c r="G36" s="49"/>
      <c r="H36" s="12">
        <f>STDEV(H29:H34)</f>
        <v>0</v>
      </c>
      <c r="I36" s="12">
        <f t="shared" ref="I36:J36" si="15">STDEV(I29:I34)</f>
        <v>4.1665145592442832</v>
      </c>
      <c r="J36" s="12">
        <f t="shared" si="15"/>
        <v>2.9075597951412893</v>
      </c>
    </row>
    <row r="37" spans="1:10" x14ac:dyDescent="0.45">
      <c r="A37" s="56" t="s">
        <v>10</v>
      </c>
      <c r="B37" s="44">
        <v>1</v>
      </c>
      <c r="C37" s="5">
        <v>1</v>
      </c>
      <c r="D37" s="7">
        <v>0</v>
      </c>
      <c r="E37" s="7">
        <v>0</v>
      </c>
      <c r="F37" s="7">
        <v>0</v>
      </c>
      <c r="G37" s="49"/>
      <c r="H37" s="7">
        <v>0</v>
      </c>
      <c r="I37" s="7">
        <v>0</v>
      </c>
      <c r="J37" s="7">
        <v>0</v>
      </c>
    </row>
    <row r="38" spans="1:10" x14ac:dyDescent="0.45">
      <c r="A38" s="56"/>
      <c r="B38" s="45"/>
      <c r="C38" s="5">
        <v>2</v>
      </c>
      <c r="D38" s="7">
        <v>0</v>
      </c>
      <c r="E38" s="7">
        <v>0</v>
      </c>
      <c r="F38" s="7">
        <v>0</v>
      </c>
      <c r="G38" s="49"/>
      <c r="H38" s="7">
        <v>0</v>
      </c>
      <c r="I38" s="7">
        <v>0</v>
      </c>
      <c r="J38" s="7">
        <v>0</v>
      </c>
    </row>
    <row r="39" spans="1:10" x14ac:dyDescent="0.45">
      <c r="A39" s="56"/>
      <c r="B39" s="44">
        <v>2</v>
      </c>
      <c r="C39" s="5">
        <v>1</v>
      </c>
      <c r="D39" s="7">
        <v>0</v>
      </c>
      <c r="E39" s="7">
        <v>0</v>
      </c>
      <c r="F39" s="7">
        <v>0</v>
      </c>
      <c r="G39" s="49"/>
      <c r="H39" s="7">
        <v>0</v>
      </c>
      <c r="I39" s="7">
        <v>0</v>
      </c>
      <c r="J39" s="7">
        <v>0</v>
      </c>
    </row>
    <row r="40" spans="1:10" x14ac:dyDescent="0.45">
      <c r="A40" s="56"/>
      <c r="B40" s="45"/>
      <c r="C40" s="5">
        <v>2</v>
      </c>
      <c r="D40" s="7">
        <v>0</v>
      </c>
      <c r="E40" s="7">
        <v>0</v>
      </c>
      <c r="F40" s="7">
        <v>0</v>
      </c>
      <c r="G40" s="49"/>
      <c r="H40" s="7">
        <v>0</v>
      </c>
      <c r="I40" s="7">
        <v>0</v>
      </c>
      <c r="J40" s="7">
        <v>0</v>
      </c>
    </row>
    <row r="41" spans="1:10" x14ac:dyDescent="0.45">
      <c r="A41" s="56"/>
      <c r="B41" s="44">
        <v>3</v>
      </c>
      <c r="C41" s="5">
        <v>1</v>
      </c>
      <c r="D41" s="7">
        <v>0</v>
      </c>
      <c r="E41" s="7">
        <v>0</v>
      </c>
      <c r="F41" s="7">
        <v>0</v>
      </c>
      <c r="G41" s="49"/>
      <c r="H41" s="7">
        <v>0</v>
      </c>
      <c r="I41" s="7">
        <v>0</v>
      </c>
      <c r="J41" s="7">
        <v>0</v>
      </c>
    </row>
    <row r="42" spans="1:10" x14ac:dyDescent="0.45">
      <c r="A42" s="56"/>
      <c r="B42" s="45"/>
      <c r="C42" s="5">
        <v>2</v>
      </c>
      <c r="D42" s="7">
        <v>0</v>
      </c>
      <c r="E42" s="7">
        <v>0</v>
      </c>
      <c r="F42" s="7">
        <v>0</v>
      </c>
      <c r="G42" s="49"/>
      <c r="H42" s="7">
        <v>0</v>
      </c>
      <c r="I42" s="7">
        <v>0</v>
      </c>
      <c r="J42" s="7">
        <v>0</v>
      </c>
    </row>
    <row r="43" spans="1:10" x14ac:dyDescent="0.45">
      <c r="A43" s="56"/>
      <c r="B43" s="52" t="s">
        <v>4</v>
      </c>
      <c r="C43" s="53"/>
      <c r="D43" s="13">
        <f>AVERAGE(D37:D42)</f>
        <v>0</v>
      </c>
      <c r="E43" s="13">
        <f t="shared" ref="E43:F43" si="16">AVERAGE(E37:E42)</f>
        <v>0</v>
      </c>
      <c r="F43" s="13">
        <f t="shared" si="16"/>
        <v>0</v>
      </c>
      <c r="G43" s="49"/>
      <c r="H43" s="12">
        <f>AVERAGE(H37:H42)</f>
        <v>0</v>
      </c>
      <c r="I43" s="12">
        <f t="shared" ref="I43:J43" si="17">AVERAGE(I37:I42)</f>
        <v>0</v>
      </c>
      <c r="J43" s="12">
        <f t="shared" si="17"/>
        <v>0</v>
      </c>
    </row>
    <row r="44" spans="1:10" x14ac:dyDescent="0.45">
      <c r="A44" s="56"/>
      <c r="B44" s="50" t="s">
        <v>5</v>
      </c>
      <c r="C44" s="51"/>
      <c r="D44" s="13">
        <f>STDEV(D37:D42)</f>
        <v>0</v>
      </c>
      <c r="E44" s="13">
        <f t="shared" ref="E44:F44" si="18">STDEV(E37:E42)</f>
        <v>0</v>
      </c>
      <c r="F44" s="13">
        <f t="shared" si="18"/>
        <v>0</v>
      </c>
      <c r="G44" s="49"/>
      <c r="H44" s="12">
        <f>STDEV(H37:H42)</f>
        <v>0</v>
      </c>
      <c r="I44" s="12">
        <f t="shared" ref="I44:J44" si="19">STDEV(I37:I42)</f>
        <v>0</v>
      </c>
      <c r="J44" s="12">
        <f t="shared" si="19"/>
        <v>0</v>
      </c>
    </row>
  </sheetData>
  <mergeCells count="36">
    <mergeCell ref="A3:A4"/>
    <mergeCell ref="C3:C4"/>
    <mergeCell ref="A5:A12"/>
    <mergeCell ref="B9:B10"/>
    <mergeCell ref="B11:C11"/>
    <mergeCell ref="B12:C12"/>
    <mergeCell ref="A13:A20"/>
    <mergeCell ref="B13:B14"/>
    <mergeCell ref="A37:A44"/>
    <mergeCell ref="A29:A36"/>
    <mergeCell ref="B15:B16"/>
    <mergeCell ref="B17:B18"/>
    <mergeCell ref="B19:C19"/>
    <mergeCell ref="B20:C20"/>
    <mergeCell ref="A21:A28"/>
    <mergeCell ref="B21:B22"/>
    <mergeCell ref="B23:B24"/>
    <mergeCell ref="B25:B26"/>
    <mergeCell ref="B27:C27"/>
    <mergeCell ref="B28:C28"/>
    <mergeCell ref="B35:C35"/>
    <mergeCell ref="B33:B34"/>
    <mergeCell ref="B31:B32"/>
    <mergeCell ref="B29:B30"/>
    <mergeCell ref="H3:J3"/>
    <mergeCell ref="D3:F3"/>
    <mergeCell ref="G3:G44"/>
    <mergeCell ref="B44:C44"/>
    <mergeCell ref="B43:C43"/>
    <mergeCell ref="B41:B42"/>
    <mergeCell ref="B39:B40"/>
    <mergeCell ref="B37:B38"/>
    <mergeCell ref="B36:C36"/>
    <mergeCell ref="B3:B4"/>
    <mergeCell ref="B5:B6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9F30-66D7-43E2-B67F-C7FE0BB1491F}">
  <dimension ref="A1:I49"/>
  <sheetViews>
    <sheetView workbookViewId="0"/>
  </sheetViews>
  <sheetFormatPr defaultRowHeight="14.25" x14ac:dyDescent="0.45"/>
  <cols>
    <col min="1" max="1" width="15.796875" customWidth="1"/>
    <col min="2" max="2" width="11.33203125" customWidth="1"/>
    <col min="3" max="3" width="10.53125" customWidth="1"/>
    <col min="4" max="4" width="17.53125" bestFit="1" customWidth="1"/>
    <col min="5" max="5" width="12.46484375" customWidth="1"/>
    <col min="6" max="6" width="10.86328125" customWidth="1"/>
    <col min="7" max="7" width="17.53125" bestFit="1" customWidth="1"/>
    <col min="8" max="8" width="11" customWidth="1"/>
    <col min="9" max="9" width="10.6640625" customWidth="1"/>
  </cols>
  <sheetData>
    <row r="1" spans="1:9" x14ac:dyDescent="0.45">
      <c r="A1" t="s">
        <v>42</v>
      </c>
    </row>
    <row r="3" spans="1:9" x14ac:dyDescent="0.45">
      <c r="A3" s="58" t="s">
        <v>2</v>
      </c>
      <c r="B3" s="58" t="s">
        <v>0</v>
      </c>
      <c r="C3" s="58" t="s">
        <v>3</v>
      </c>
      <c r="D3" s="59" t="s">
        <v>11</v>
      </c>
      <c r="E3" s="59"/>
      <c r="F3" s="59"/>
      <c r="G3" s="59" t="s">
        <v>12</v>
      </c>
      <c r="H3" s="59"/>
      <c r="I3" s="59"/>
    </row>
    <row r="4" spans="1:9" x14ac:dyDescent="0.45">
      <c r="A4" s="58"/>
      <c r="B4" s="58"/>
      <c r="C4" s="58"/>
      <c r="D4" s="3" t="s">
        <v>1</v>
      </c>
      <c r="E4" s="3" t="s">
        <v>4</v>
      </c>
      <c r="F4" s="3" t="s">
        <v>5</v>
      </c>
      <c r="G4" s="3" t="s">
        <v>1</v>
      </c>
      <c r="H4" s="3" t="s">
        <v>4</v>
      </c>
      <c r="I4" s="3" t="s">
        <v>5</v>
      </c>
    </row>
    <row r="5" spans="1:9" x14ac:dyDescent="0.45">
      <c r="A5" s="63" t="s">
        <v>6</v>
      </c>
      <c r="B5" s="1">
        <v>1</v>
      </c>
      <c r="C5" s="1">
        <v>1</v>
      </c>
      <c r="D5" s="2">
        <v>0.84478166179438285</v>
      </c>
      <c r="E5" s="60">
        <f>AVERAGE(D5:D13)</f>
        <v>0.92196254453880455</v>
      </c>
      <c r="F5" s="60">
        <f>STDEV(D5:D13)</f>
        <v>9.7607514853108979E-2</v>
      </c>
      <c r="G5" s="2">
        <v>0.94210726240193976</v>
      </c>
      <c r="H5" s="60">
        <f>AVERAGE(G5:G13)</f>
        <v>0.95374266762310478</v>
      </c>
      <c r="I5" s="60">
        <f>STDEV(G5:G13)</f>
        <v>8.7468261159533489E-2</v>
      </c>
    </row>
    <row r="6" spans="1:9" x14ac:dyDescent="0.45">
      <c r="A6" s="63"/>
      <c r="B6" s="1">
        <v>1</v>
      </c>
      <c r="C6" s="1">
        <v>2</v>
      </c>
      <c r="D6" s="2">
        <v>0.95461030707996108</v>
      </c>
      <c r="E6" s="61"/>
      <c r="F6" s="61"/>
      <c r="G6" s="2">
        <v>0.92274069069359932</v>
      </c>
      <c r="H6" s="61"/>
      <c r="I6" s="61"/>
    </row>
    <row r="7" spans="1:9" x14ac:dyDescent="0.45">
      <c r="A7" s="63"/>
      <c r="B7" s="1">
        <v>1</v>
      </c>
      <c r="C7" s="1">
        <v>3</v>
      </c>
      <c r="D7" s="2">
        <v>0.76174978273575578</v>
      </c>
      <c r="E7" s="61"/>
      <c r="F7" s="61"/>
      <c r="G7" s="2">
        <v>0.76835631402043392</v>
      </c>
      <c r="H7" s="61"/>
      <c r="I7" s="61"/>
    </row>
    <row r="8" spans="1:9" x14ac:dyDescent="0.45">
      <c r="A8" s="63"/>
      <c r="B8" s="1">
        <v>2</v>
      </c>
      <c r="C8" s="1">
        <v>1</v>
      </c>
      <c r="D8" s="2">
        <v>0.88199767557465025</v>
      </c>
      <c r="E8" s="61"/>
      <c r="F8" s="61"/>
      <c r="G8" s="2">
        <v>0.96950522686386897</v>
      </c>
      <c r="H8" s="61"/>
      <c r="I8" s="61"/>
    </row>
    <row r="9" spans="1:9" x14ac:dyDescent="0.45">
      <c r="A9" s="63"/>
      <c r="B9" s="1">
        <v>2</v>
      </c>
      <c r="C9" s="1">
        <v>2</v>
      </c>
      <c r="D9" s="2">
        <v>0.98313871407908404</v>
      </c>
      <c r="E9" s="61"/>
      <c r="F9" s="61"/>
      <c r="G9" s="2">
        <v>0.98379634338760691</v>
      </c>
      <c r="H9" s="61"/>
      <c r="I9" s="61"/>
    </row>
    <row r="10" spans="1:9" x14ac:dyDescent="0.45">
      <c r="A10" s="63"/>
      <c r="B10" s="1">
        <v>2</v>
      </c>
      <c r="C10" s="1">
        <v>3</v>
      </c>
      <c r="D10" s="2">
        <v>0.85969242079064401</v>
      </c>
      <c r="E10" s="61"/>
      <c r="F10" s="61"/>
      <c r="G10" s="2">
        <v>0.93547117489560883</v>
      </c>
      <c r="H10" s="61"/>
      <c r="I10" s="61"/>
    </row>
    <row r="11" spans="1:9" x14ac:dyDescent="0.45">
      <c r="A11" s="63"/>
      <c r="B11" s="1">
        <v>3</v>
      </c>
      <c r="C11" s="1">
        <v>1</v>
      </c>
      <c r="D11" s="2">
        <v>1.0865129689178228</v>
      </c>
      <c r="E11" s="61"/>
      <c r="F11" s="61"/>
      <c r="G11" s="2">
        <v>1.065834438228908</v>
      </c>
      <c r="H11" s="61"/>
      <c r="I11" s="61"/>
    </row>
    <row r="12" spans="1:9" x14ac:dyDescent="0.45">
      <c r="A12" s="63"/>
      <c r="B12" s="1">
        <v>3</v>
      </c>
      <c r="C12" s="1">
        <v>2</v>
      </c>
      <c r="D12" s="2">
        <v>0.91825196103596818</v>
      </c>
      <c r="E12" s="61"/>
      <c r="F12" s="61"/>
      <c r="G12" s="2">
        <v>1.0603250744613286</v>
      </c>
      <c r="H12" s="61"/>
      <c r="I12" s="61"/>
    </row>
    <row r="13" spans="1:9" x14ac:dyDescent="0.45">
      <c r="A13" s="63"/>
      <c r="B13" s="1">
        <v>3</v>
      </c>
      <c r="C13" s="1">
        <v>3</v>
      </c>
      <c r="D13" s="2">
        <v>1.0069274088409734</v>
      </c>
      <c r="E13" s="62"/>
      <c r="F13" s="62"/>
      <c r="G13" s="2">
        <v>0.9355474836546479</v>
      </c>
      <c r="H13" s="62"/>
      <c r="I13" s="62"/>
    </row>
    <row r="14" spans="1:9" x14ac:dyDescent="0.45">
      <c r="A14" s="63" t="s">
        <v>7</v>
      </c>
      <c r="B14" s="1">
        <v>1</v>
      </c>
      <c r="C14" s="1">
        <v>1</v>
      </c>
      <c r="D14" s="2">
        <v>0.81464431754035638</v>
      </c>
      <c r="E14" s="60">
        <f>AVERAGE(D14:D22)</f>
        <v>0.91104039158418459</v>
      </c>
      <c r="F14" s="60">
        <f>STDEV(D14:D22)</f>
        <v>9.29754833983127E-2</v>
      </c>
      <c r="G14" s="2">
        <v>0.92039458464370227</v>
      </c>
      <c r="H14" s="60">
        <f>AVERAGE(G14:G22)</f>
        <v>0.94610440116195527</v>
      </c>
      <c r="I14" s="60">
        <f>STDEV(G14:G22)</f>
        <v>4.8638761952010889E-2</v>
      </c>
    </row>
    <row r="15" spans="1:9" x14ac:dyDescent="0.45">
      <c r="A15" s="63"/>
      <c r="B15" s="1">
        <v>1</v>
      </c>
      <c r="C15" s="1">
        <v>2</v>
      </c>
      <c r="D15" s="2">
        <v>0.98891412536952505</v>
      </c>
      <c r="E15" s="61"/>
      <c r="F15" s="61"/>
      <c r="G15" s="2">
        <v>0.92089132713254152</v>
      </c>
      <c r="H15" s="61"/>
      <c r="I15" s="61"/>
    </row>
    <row r="16" spans="1:9" x14ac:dyDescent="0.45">
      <c r="A16" s="63"/>
      <c r="B16" s="1">
        <v>1</v>
      </c>
      <c r="C16" s="1">
        <v>3</v>
      </c>
      <c r="D16" s="2">
        <v>0.83158166442501846</v>
      </c>
      <c r="E16" s="61"/>
      <c r="F16" s="61"/>
      <c r="G16" s="2">
        <v>0.92064310098434188</v>
      </c>
      <c r="H16" s="61"/>
      <c r="I16" s="61"/>
    </row>
    <row r="17" spans="1:9" x14ac:dyDescent="0.45">
      <c r="A17" s="63"/>
      <c r="B17" s="1">
        <v>2</v>
      </c>
      <c r="C17" s="1">
        <v>1</v>
      </c>
      <c r="D17" s="2">
        <v>0.95057667637119891</v>
      </c>
      <c r="E17" s="61"/>
      <c r="F17" s="61"/>
      <c r="G17" s="2">
        <v>0.90559002227649787</v>
      </c>
      <c r="H17" s="61"/>
      <c r="I17" s="61"/>
    </row>
    <row r="18" spans="1:9" x14ac:dyDescent="0.45">
      <c r="A18" s="63"/>
      <c r="B18" s="1">
        <v>2</v>
      </c>
      <c r="C18" s="1">
        <v>2</v>
      </c>
      <c r="D18" s="2">
        <v>0.82584100250840009</v>
      </c>
      <c r="E18" s="61"/>
      <c r="F18" s="61"/>
      <c r="G18" s="2">
        <v>1.0274683625951422</v>
      </c>
      <c r="H18" s="61"/>
      <c r="I18" s="61"/>
    </row>
    <row r="19" spans="1:9" x14ac:dyDescent="0.45">
      <c r="A19" s="63"/>
      <c r="B19" s="1">
        <v>2</v>
      </c>
      <c r="C19" s="1">
        <v>3</v>
      </c>
      <c r="D19" s="2">
        <v>0.88769076437211902</v>
      </c>
      <c r="E19" s="61"/>
      <c r="F19" s="61"/>
      <c r="G19" s="2">
        <v>0.9649974873582724</v>
      </c>
      <c r="H19" s="61"/>
      <c r="I19" s="61"/>
    </row>
    <row r="20" spans="1:9" x14ac:dyDescent="0.45">
      <c r="A20" s="63"/>
      <c r="B20" s="1">
        <v>3</v>
      </c>
      <c r="C20" s="1">
        <v>1</v>
      </c>
      <c r="D20" s="2">
        <v>0.82966860205881343</v>
      </c>
      <c r="E20" s="61"/>
      <c r="F20" s="61"/>
      <c r="G20" s="2">
        <v>1.0212988831020817</v>
      </c>
      <c r="H20" s="61"/>
      <c r="I20" s="61"/>
    </row>
    <row r="21" spans="1:9" x14ac:dyDescent="0.45">
      <c r="A21" s="63"/>
      <c r="B21" s="1">
        <v>3</v>
      </c>
      <c r="C21" s="1">
        <v>2</v>
      </c>
      <c r="D21" s="2">
        <v>1.0171406862273993</v>
      </c>
      <c r="E21" s="61"/>
      <c r="F21" s="61"/>
      <c r="G21" s="2">
        <v>0.93912107307754933</v>
      </c>
      <c r="H21" s="61"/>
      <c r="I21" s="61"/>
    </row>
    <row r="22" spans="1:9" x14ac:dyDescent="0.45">
      <c r="A22" s="63"/>
      <c r="B22" s="1">
        <v>3</v>
      </c>
      <c r="C22" s="1">
        <v>3</v>
      </c>
      <c r="D22" s="2">
        <v>1.0533056853848293</v>
      </c>
      <c r="E22" s="62"/>
      <c r="F22" s="62"/>
      <c r="G22" s="2">
        <v>0.89453476928746789</v>
      </c>
      <c r="H22" s="62"/>
      <c r="I22" s="62"/>
    </row>
    <row r="23" spans="1:9" x14ac:dyDescent="0.45">
      <c r="A23" s="63" t="s">
        <v>8</v>
      </c>
      <c r="B23" s="1">
        <v>1</v>
      </c>
      <c r="C23" s="1">
        <v>1</v>
      </c>
      <c r="D23" s="2">
        <v>0.65835877059691417</v>
      </c>
      <c r="E23" s="60">
        <f>AVERAGE(D23:D31)</f>
        <v>0.72433018944295624</v>
      </c>
      <c r="F23" s="60">
        <f>STDEV(D23:D31)</f>
        <v>8.7197571860610695E-2</v>
      </c>
      <c r="G23" s="2">
        <v>0.82209503170461196</v>
      </c>
      <c r="H23" s="60">
        <f>AVERAGE(G23:G31)</f>
        <v>0.87962553901046681</v>
      </c>
      <c r="I23" s="60">
        <f>STDEV(G23:G31)</f>
        <v>5.73188569394254E-2</v>
      </c>
    </row>
    <row r="24" spans="1:9" x14ac:dyDescent="0.45">
      <c r="A24" s="63"/>
      <c r="B24" s="1">
        <v>1</v>
      </c>
      <c r="C24" s="1">
        <v>2</v>
      </c>
      <c r="D24" s="2">
        <v>0.59177866252539857</v>
      </c>
      <c r="E24" s="61"/>
      <c r="F24" s="61"/>
      <c r="G24" s="2">
        <v>0.84952973036348656</v>
      </c>
      <c r="H24" s="61"/>
      <c r="I24" s="61"/>
    </row>
    <row r="25" spans="1:9" x14ac:dyDescent="0.45">
      <c r="A25" s="63"/>
      <c r="B25" s="1">
        <v>1</v>
      </c>
      <c r="C25" s="1">
        <v>3</v>
      </c>
      <c r="D25" s="2">
        <v>0.68326013222653093</v>
      </c>
      <c r="E25" s="61"/>
      <c r="F25" s="61"/>
      <c r="G25" s="2">
        <v>0.79066047771789305</v>
      </c>
      <c r="H25" s="61"/>
      <c r="I25" s="61"/>
    </row>
    <row r="26" spans="1:9" x14ac:dyDescent="0.45">
      <c r="A26" s="63"/>
      <c r="B26" s="1">
        <v>2</v>
      </c>
      <c r="C26" s="1">
        <v>1</v>
      </c>
      <c r="D26" s="2">
        <v>0.74751462591598949</v>
      </c>
      <c r="E26" s="61"/>
      <c r="F26" s="61"/>
      <c r="G26" s="2">
        <v>0.91598762977025749</v>
      </c>
      <c r="H26" s="61"/>
      <c r="I26" s="61"/>
    </row>
    <row r="27" spans="1:9" x14ac:dyDescent="0.45">
      <c r="A27" s="63"/>
      <c r="B27" s="1">
        <v>2</v>
      </c>
      <c r="C27" s="1">
        <v>2</v>
      </c>
      <c r="D27" s="2">
        <v>0.65696233001631421</v>
      </c>
      <c r="E27" s="61"/>
      <c r="F27" s="61"/>
      <c r="G27" s="2">
        <v>0.88034897008021151</v>
      </c>
      <c r="H27" s="61"/>
      <c r="I27" s="61"/>
    </row>
    <row r="28" spans="1:9" x14ac:dyDescent="0.45">
      <c r="A28" s="63"/>
      <c r="B28" s="1">
        <v>2</v>
      </c>
      <c r="C28" s="1">
        <v>3</v>
      </c>
      <c r="D28" s="2">
        <v>0.70187889884696775</v>
      </c>
      <c r="E28" s="61"/>
      <c r="F28" s="61"/>
      <c r="G28" s="2">
        <v>0.89797242974797709</v>
      </c>
      <c r="H28" s="61"/>
      <c r="I28" s="61"/>
    </row>
    <row r="29" spans="1:9" x14ac:dyDescent="0.45">
      <c r="A29" s="63"/>
      <c r="B29" s="1">
        <v>3</v>
      </c>
      <c r="C29" s="1">
        <v>1</v>
      </c>
      <c r="D29" s="2">
        <v>0.81261821187765482</v>
      </c>
      <c r="E29" s="61"/>
      <c r="F29" s="61"/>
      <c r="G29" s="2">
        <v>0.88843643934357408</v>
      </c>
      <c r="H29" s="61"/>
      <c r="I29" s="61"/>
    </row>
    <row r="30" spans="1:9" x14ac:dyDescent="0.45">
      <c r="A30" s="63"/>
      <c r="B30" s="1">
        <v>3</v>
      </c>
      <c r="C30" s="1">
        <v>2</v>
      </c>
      <c r="D30" s="2">
        <v>0.84018517448265295</v>
      </c>
      <c r="E30" s="61"/>
      <c r="F30" s="61"/>
      <c r="G30" s="2">
        <v>0.88054876736745058</v>
      </c>
      <c r="H30" s="61"/>
      <c r="I30" s="61"/>
    </row>
    <row r="31" spans="1:9" x14ac:dyDescent="0.45">
      <c r="A31" s="63"/>
      <c r="B31" s="1">
        <v>3</v>
      </c>
      <c r="C31" s="1">
        <v>3</v>
      </c>
      <c r="D31" s="2">
        <v>0.82641489849818428</v>
      </c>
      <c r="E31" s="62"/>
      <c r="F31" s="62"/>
      <c r="G31" s="2">
        <v>0.99105037499873871</v>
      </c>
      <c r="H31" s="62"/>
      <c r="I31" s="62"/>
    </row>
    <row r="32" spans="1:9" x14ac:dyDescent="0.45">
      <c r="A32" s="63" t="s">
        <v>9</v>
      </c>
      <c r="B32" s="1">
        <v>1</v>
      </c>
      <c r="C32" s="1">
        <v>1</v>
      </c>
      <c r="D32" s="2">
        <v>0.5912528895530027</v>
      </c>
      <c r="E32" s="60">
        <f>AVERAGE(D32:D40)</f>
        <v>0.68872375182201839</v>
      </c>
      <c r="F32" s="60">
        <f>STDEV(D32:D40)</f>
        <v>9.7720151787009879E-2</v>
      </c>
      <c r="G32" s="2">
        <v>0.65401719679599646</v>
      </c>
      <c r="H32" s="60">
        <f>AVERAGE(G32:G40)</f>
        <v>0.79124665375262948</v>
      </c>
      <c r="I32" s="60">
        <f>STDEV(G32:G40)</f>
        <v>7.7342323699289187E-2</v>
      </c>
    </row>
    <row r="33" spans="1:9" x14ac:dyDescent="0.45">
      <c r="A33" s="63"/>
      <c r="B33" s="1">
        <v>1</v>
      </c>
      <c r="C33" s="1">
        <v>2</v>
      </c>
      <c r="D33" s="2">
        <v>0.60821538180253321</v>
      </c>
      <c r="E33" s="61"/>
      <c r="F33" s="61"/>
      <c r="G33" s="2">
        <v>0.75390085569498122</v>
      </c>
      <c r="H33" s="61"/>
      <c r="I33" s="61"/>
    </row>
    <row r="34" spans="1:9" x14ac:dyDescent="0.45">
      <c r="A34" s="63"/>
      <c r="B34" s="1">
        <v>1</v>
      </c>
      <c r="C34" s="1">
        <v>3</v>
      </c>
      <c r="D34" s="2">
        <v>0.52436986315707323</v>
      </c>
      <c r="E34" s="61"/>
      <c r="F34" s="61"/>
      <c r="G34" s="2">
        <v>0.76101701453262816</v>
      </c>
      <c r="H34" s="61"/>
      <c r="I34" s="61"/>
    </row>
    <row r="35" spans="1:9" x14ac:dyDescent="0.45">
      <c r="A35" s="63"/>
      <c r="B35" s="1">
        <v>2</v>
      </c>
      <c r="C35" s="1">
        <v>1</v>
      </c>
      <c r="D35" s="2">
        <v>0.73165973944319262</v>
      </c>
      <c r="E35" s="61"/>
      <c r="F35" s="61"/>
      <c r="G35" s="2">
        <v>0.84575497534043975</v>
      </c>
      <c r="H35" s="61"/>
      <c r="I35" s="61"/>
    </row>
    <row r="36" spans="1:9" x14ac:dyDescent="0.45">
      <c r="A36" s="63"/>
      <c r="B36" s="1">
        <v>2</v>
      </c>
      <c r="C36" s="1">
        <v>2</v>
      </c>
      <c r="D36" s="2">
        <v>0.67195993861403525</v>
      </c>
      <c r="E36" s="61"/>
      <c r="F36" s="61"/>
      <c r="G36" s="2">
        <v>0.78430810994602385</v>
      </c>
      <c r="H36" s="61"/>
      <c r="I36" s="61"/>
    </row>
    <row r="37" spans="1:9" x14ac:dyDescent="0.45">
      <c r="A37" s="63"/>
      <c r="B37" s="1">
        <v>2</v>
      </c>
      <c r="C37" s="1">
        <v>3</v>
      </c>
      <c r="D37" s="2">
        <v>0.70302928906785034</v>
      </c>
      <c r="E37" s="61"/>
      <c r="F37" s="61"/>
      <c r="G37" s="2">
        <v>0.81516754287011239</v>
      </c>
      <c r="H37" s="61"/>
      <c r="I37" s="61"/>
    </row>
    <row r="38" spans="1:9" x14ac:dyDescent="0.45">
      <c r="A38" s="63"/>
      <c r="B38" s="1">
        <v>3</v>
      </c>
      <c r="C38" s="1">
        <v>1</v>
      </c>
      <c r="D38" s="2">
        <v>0.77063492308912251</v>
      </c>
      <c r="E38" s="61"/>
      <c r="F38" s="61"/>
      <c r="G38" s="2">
        <v>0.91031458167555701</v>
      </c>
      <c r="H38" s="61"/>
      <c r="I38" s="61"/>
    </row>
    <row r="39" spans="1:9" x14ac:dyDescent="0.45">
      <c r="A39" s="63"/>
      <c r="B39" s="1">
        <v>3</v>
      </c>
      <c r="C39" s="1">
        <v>2</v>
      </c>
      <c r="D39" s="2">
        <v>0.80799937574065006</v>
      </c>
      <c r="E39" s="61"/>
      <c r="F39" s="61"/>
      <c r="G39" s="2">
        <v>0.73187146786658086</v>
      </c>
      <c r="H39" s="61"/>
      <c r="I39" s="61"/>
    </row>
    <row r="40" spans="1:9" x14ac:dyDescent="0.45">
      <c r="A40" s="63"/>
      <c r="B40" s="1">
        <v>3</v>
      </c>
      <c r="C40" s="1">
        <v>3</v>
      </c>
      <c r="D40" s="2">
        <v>0.78939236593070572</v>
      </c>
      <c r="E40" s="62"/>
      <c r="F40" s="62"/>
      <c r="G40" s="2">
        <v>0.86486813905134519</v>
      </c>
      <c r="H40" s="62"/>
      <c r="I40" s="62"/>
    </row>
    <row r="41" spans="1:9" x14ac:dyDescent="0.45">
      <c r="A41" s="63" t="s">
        <v>10</v>
      </c>
      <c r="B41" s="1">
        <v>1</v>
      </c>
      <c r="C41" s="1">
        <v>1</v>
      </c>
      <c r="D41" s="2">
        <v>0.69833136747903435</v>
      </c>
      <c r="E41" s="60">
        <f>AVERAGE(D41:D49)</f>
        <v>0.69403937176035468</v>
      </c>
      <c r="F41" s="60">
        <f>STDEV(D41:D49)</f>
        <v>8.7366020656772347E-2</v>
      </c>
      <c r="G41" s="2">
        <v>0.71527641341601</v>
      </c>
      <c r="H41" s="60">
        <f>AVERAGE(G41:G49)</f>
        <v>0.83308114526641208</v>
      </c>
      <c r="I41" s="60">
        <f>STDEV(G41:G49)</f>
        <v>9.6148957941867522E-2</v>
      </c>
    </row>
    <row r="42" spans="1:9" x14ac:dyDescent="0.45">
      <c r="A42" s="63"/>
      <c r="B42" s="1">
        <v>1</v>
      </c>
      <c r="C42" s="1">
        <v>2</v>
      </c>
      <c r="D42" s="2">
        <v>0.59346552675074338</v>
      </c>
      <c r="E42" s="61"/>
      <c r="F42" s="61"/>
      <c r="G42" s="2">
        <v>0.79473603364487222</v>
      </c>
      <c r="H42" s="61"/>
      <c r="I42" s="61"/>
    </row>
    <row r="43" spans="1:9" x14ac:dyDescent="0.45">
      <c r="A43" s="63"/>
      <c r="B43" s="1">
        <v>1</v>
      </c>
      <c r="C43" s="1">
        <v>3</v>
      </c>
      <c r="D43" s="2">
        <v>0.60294978274403443</v>
      </c>
      <c r="E43" s="61"/>
      <c r="F43" s="61"/>
      <c r="G43" s="2">
        <v>0.69752757349367778</v>
      </c>
      <c r="H43" s="61"/>
      <c r="I43" s="61"/>
    </row>
    <row r="44" spans="1:9" x14ac:dyDescent="0.45">
      <c r="A44" s="63"/>
      <c r="B44" s="1">
        <v>2</v>
      </c>
      <c r="C44" s="1">
        <v>1</v>
      </c>
      <c r="D44" s="2">
        <v>0.69406604916083869</v>
      </c>
      <c r="E44" s="61"/>
      <c r="F44" s="61"/>
      <c r="G44" s="2">
        <v>0.89627887953954499</v>
      </c>
      <c r="H44" s="61"/>
      <c r="I44" s="61"/>
    </row>
    <row r="45" spans="1:9" x14ac:dyDescent="0.45">
      <c r="A45" s="63"/>
      <c r="B45" s="1">
        <v>2</v>
      </c>
      <c r="C45" s="1">
        <v>2</v>
      </c>
      <c r="D45" s="2">
        <v>0.73525774290502677</v>
      </c>
      <c r="E45" s="61"/>
      <c r="F45" s="61"/>
      <c r="G45" s="2">
        <v>0.7794097851640911</v>
      </c>
      <c r="H45" s="61"/>
      <c r="I45" s="61"/>
    </row>
    <row r="46" spans="1:9" x14ac:dyDescent="0.45">
      <c r="A46" s="63"/>
      <c r="B46" s="1">
        <v>2</v>
      </c>
      <c r="C46" s="1">
        <v>3</v>
      </c>
      <c r="D46" s="2">
        <v>0.57775901151962117</v>
      </c>
      <c r="E46" s="61"/>
      <c r="F46" s="61"/>
      <c r="G46" s="2">
        <v>0.87835412759370757</v>
      </c>
      <c r="H46" s="61"/>
      <c r="I46" s="61"/>
    </row>
    <row r="47" spans="1:9" x14ac:dyDescent="0.45">
      <c r="A47" s="63"/>
      <c r="B47" s="1">
        <v>3</v>
      </c>
      <c r="C47" s="1">
        <v>1</v>
      </c>
      <c r="D47" s="2">
        <v>0.75020452432274953</v>
      </c>
      <c r="E47" s="61"/>
      <c r="F47" s="61"/>
      <c r="G47" s="2">
        <v>0.82303682334389949</v>
      </c>
      <c r="H47" s="61"/>
      <c r="I47" s="61"/>
    </row>
    <row r="48" spans="1:9" x14ac:dyDescent="0.45">
      <c r="A48" s="63"/>
      <c r="B48" s="1">
        <v>3</v>
      </c>
      <c r="C48" s="1">
        <v>2</v>
      </c>
      <c r="D48" s="2">
        <v>0.83582113360748733</v>
      </c>
      <c r="E48" s="61"/>
      <c r="F48" s="61"/>
      <c r="G48" s="2">
        <v>0.97549012438738736</v>
      </c>
      <c r="H48" s="61"/>
      <c r="I48" s="61"/>
    </row>
    <row r="49" spans="1:9" x14ac:dyDescent="0.45">
      <c r="A49" s="63"/>
      <c r="B49" s="1">
        <v>3</v>
      </c>
      <c r="C49" s="1">
        <v>3</v>
      </c>
      <c r="D49" s="2">
        <v>0.75849920735365728</v>
      </c>
      <c r="E49" s="62"/>
      <c r="F49" s="62"/>
      <c r="G49" s="2">
        <v>0.93762054681451834</v>
      </c>
      <c r="H49" s="62"/>
      <c r="I49" s="62"/>
    </row>
  </sheetData>
  <mergeCells count="30">
    <mergeCell ref="H32:H40"/>
    <mergeCell ref="I32:I40"/>
    <mergeCell ref="H41:H49"/>
    <mergeCell ref="I41:I49"/>
    <mergeCell ref="E32:E40"/>
    <mergeCell ref="F32:F40"/>
    <mergeCell ref="E41:E49"/>
    <mergeCell ref="F41:F49"/>
    <mergeCell ref="H5:H13"/>
    <mergeCell ref="I5:I13"/>
    <mergeCell ref="H14:H22"/>
    <mergeCell ref="I14:I22"/>
    <mergeCell ref="H23:H31"/>
    <mergeCell ref="I23:I31"/>
    <mergeCell ref="A14:A22"/>
    <mergeCell ref="A23:A31"/>
    <mergeCell ref="A32:A40"/>
    <mergeCell ref="A41:A49"/>
    <mergeCell ref="E5:E13"/>
    <mergeCell ref="A5:A13"/>
    <mergeCell ref="F5:F13"/>
    <mergeCell ref="E14:E22"/>
    <mergeCell ref="F14:F22"/>
    <mergeCell ref="E23:E31"/>
    <mergeCell ref="F23:F31"/>
    <mergeCell ref="A3:A4"/>
    <mergeCell ref="B3:B4"/>
    <mergeCell ref="C3:C4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DECA-3B39-4244-9633-58DFA7844668}">
  <dimension ref="A1:H29"/>
  <sheetViews>
    <sheetView workbookViewId="0"/>
  </sheetViews>
  <sheetFormatPr defaultRowHeight="14.25" x14ac:dyDescent="0.45"/>
  <cols>
    <col min="2" max="2" width="10.1328125" bestFit="1" customWidth="1"/>
  </cols>
  <sheetData>
    <row r="1" spans="1:8" ht="14.65" thickBot="1" x14ac:dyDescent="0.5">
      <c r="A1" t="s">
        <v>41</v>
      </c>
    </row>
    <row r="2" spans="1:8" x14ac:dyDescent="0.45">
      <c r="A2" s="4"/>
      <c r="B2" s="4"/>
      <c r="C2" s="20" t="s">
        <v>17</v>
      </c>
      <c r="D2" s="21"/>
      <c r="E2" s="22"/>
      <c r="F2" s="20" t="s">
        <v>18</v>
      </c>
      <c r="G2" s="21"/>
      <c r="H2" s="22"/>
    </row>
    <row r="3" spans="1:8" x14ac:dyDescent="0.45">
      <c r="A3" s="57" t="s">
        <v>19</v>
      </c>
      <c r="B3" s="46" t="s">
        <v>3</v>
      </c>
      <c r="C3" s="64" t="s">
        <v>1</v>
      </c>
      <c r="D3" s="47"/>
      <c r="E3" s="65"/>
      <c r="F3" s="64" t="s">
        <v>1</v>
      </c>
      <c r="G3" s="47"/>
      <c r="H3" s="65"/>
    </row>
    <row r="4" spans="1:8" x14ac:dyDescent="0.45">
      <c r="A4" s="57"/>
      <c r="B4" s="46"/>
      <c r="C4" s="41" t="s">
        <v>14</v>
      </c>
      <c r="D4" s="42" t="s">
        <v>15</v>
      </c>
      <c r="E4" s="43" t="s">
        <v>16</v>
      </c>
      <c r="F4" s="41" t="s">
        <v>14</v>
      </c>
      <c r="G4" s="42" t="s">
        <v>15</v>
      </c>
      <c r="H4" s="43" t="s">
        <v>16</v>
      </c>
    </row>
    <row r="5" spans="1:8" x14ac:dyDescent="0.45">
      <c r="A5" s="56" t="s">
        <v>6</v>
      </c>
      <c r="B5" s="32">
        <v>1</v>
      </c>
      <c r="C5" s="33">
        <v>0.84478166179438285</v>
      </c>
      <c r="D5" s="7">
        <v>0.88199767557465025</v>
      </c>
      <c r="E5" s="28">
        <v>1.0865129689178228</v>
      </c>
      <c r="F5" s="23">
        <v>0.94210726240193976</v>
      </c>
      <c r="G5" s="10">
        <v>0.96950522686386897</v>
      </c>
      <c r="H5" s="24">
        <v>1.065834438228908</v>
      </c>
    </row>
    <row r="6" spans="1:8" x14ac:dyDescent="0.45">
      <c r="A6" s="56"/>
      <c r="B6" s="32">
        <v>2</v>
      </c>
      <c r="C6" s="33">
        <v>0.95461030707996108</v>
      </c>
      <c r="D6" s="7">
        <v>0.98313871407908404</v>
      </c>
      <c r="E6" s="28">
        <v>0.91825196103596818</v>
      </c>
      <c r="F6" s="23">
        <v>0.92274069069359932</v>
      </c>
      <c r="G6" s="10">
        <v>0.98379634338760691</v>
      </c>
      <c r="H6" s="24">
        <v>1.0603250744613286</v>
      </c>
    </row>
    <row r="7" spans="1:8" x14ac:dyDescent="0.45">
      <c r="A7" s="56"/>
      <c r="B7" s="32">
        <v>3</v>
      </c>
      <c r="C7" s="33">
        <v>0.76174978273575578</v>
      </c>
      <c r="D7" s="7">
        <v>0.85969242079064401</v>
      </c>
      <c r="E7" s="28">
        <v>1.0069274088409734</v>
      </c>
      <c r="F7" s="23">
        <v>0.76835631402043392</v>
      </c>
      <c r="G7" s="10">
        <v>0.93547117489560883</v>
      </c>
      <c r="H7" s="24">
        <v>0.9355474836546479</v>
      </c>
    </row>
    <row r="8" spans="1:8" x14ac:dyDescent="0.45">
      <c r="A8" s="56"/>
      <c r="B8" s="14" t="s">
        <v>4</v>
      </c>
      <c r="C8" s="34">
        <f>AVERAGE(C5:C7)</f>
        <v>0.85371391720336653</v>
      </c>
      <c r="D8" s="11">
        <f t="shared" ref="D8:E8" si="0">AVERAGE(D5:D7)</f>
        <v>0.90827627014812606</v>
      </c>
      <c r="E8" s="35">
        <f t="shared" si="0"/>
        <v>1.0038974462649215</v>
      </c>
      <c r="F8" s="25">
        <f>AVERAGE(F5:F7)</f>
        <v>0.87773475570532433</v>
      </c>
      <c r="G8" s="12">
        <f t="shared" ref="G8:H8" si="1">AVERAGE(G5:G7)</f>
        <v>0.96292424838236157</v>
      </c>
      <c r="H8" s="26">
        <f t="shared" si="1"/>
        <v>1.0205689987816282</v>
      </c>
    </row>
    <row r="9" spans="1:8" x14ac:dyDescent="0.45">
      <c r="A9" s="56"/>
      <c r="B9" s="15" t="s">
        <v>5</v>
      </c>
      <c r="C9" s="34">
        <f>STDEV(C5:C7)</f>
        <v>9.6740034900753169E-2</v>
      </c>
      <c r="D9" s="11">
        <f t="shared" ref="D9:E9" si="2">STDEV(D5:D7)</f>
        <v>6.5785030449424617E-2</v>
      </c>
      <c r="E9" s="35">
        <f t="shared" si="2"/>
        <v>8.4171415565283153E-2</v>
      </c>
      <c r="F9" s="25">
        <f>STDEV(F5:F7)</f>
        <v>9.5218163466823921E-2</v>
      </c>
      <c r="G9" s="12">
        <f t="shared" ref="G9:H9" si="3">STDEV(G5:G7)</f>
        <v>2.4825640692146267E-2</v>
      </c>
      <c r="H9" s="26">
        <f t="shared" si="3"/>
        <v>7.3682303154464307E-2</v>
      </c>
    </row>
    <row r="10" spans="1:8" x14ac:dyDescent="0.45">
      <c r="A10" s="56" t="s">
        <v>7</v>
      </c>
      <c r="B10" s="32">
        <v>1</v>
      </c>
      <c r="C10" s="27">
        <v>0.81464431754035638</v>
      </c>
      <c r="D10" s="7">
        <v>0.95057667637119891</v>
      </c>
      <c r="E10" s="28">
        <v>0.82966860205881343</v>
      </c>
      <c r="F10" s="23">
        <v>0.92039458464370227</v>
      </c>
      <c r="G10" s="10">
        <v>0.90559002227649787</v>
      </c>
      <c r="H10" s="24">
        <v>1.0212988831020817</v>
      </c>
    </row>
    <row r="11" spans="1:8" x14ac:dyDescent="0.45">
      <c r="A11" s="56"/>
      <c r="B11" s="32">
        <v>2</v>
      </c>
      <c r="C11" s="27">
        <v>0.98891412536952505</v>
      </c>
      <c r="D11" s="7">
        <v>0.82584100250840009</v>
      </c>
      <c r="E11" s="28">
        <v>1.0171406862273993</v>
      </c>
      <c r="F11" s="23">
        <v>0.92089132713254152</v>
      </c>
      <c r="G11" s="10">
        <v>1.0274683625951422</v>
      </c>
      <c r="H11" s="24">
        <v>0.93912107307754933</v>
      </c>
    </row>
    <row r="12" spans="1:8" x14ac:dyDescent="0.45">
      <c r="A12" s="56"/>
      <c r="B12" s="32">
        <v>3</v>
      </c>
      <c r="C12" s="27">
        <v>0.83158166442501846</v>
      </c>
      <c r="D12" s="7">
        <v>0.88769076437211902</v>
      </c>
      <c r="E12" s="28">
        <v>1.0533056853848293</v>
      </c>
      <c r="F12" s="23">
        <v>0.92064310098434188</v>
      </c>
      <c r="G12" s="10">
        <v>0.9649974873582724</v>
      </c>
      <c r="H12" s="24">
        <v>0.89453476928746789</v>
      </c>
    </row>
    <row r="13" spans="1:8" x14ac:dyDescent="0.45">
      <c r="A13" s="56"/>
      <c r="B13" s="14" t="s">
        <v>4</v>
      </c>
      <c r="C13" s="36">
        <f>AVERAGE(C10:C12)</f>
        <v>0.87838003577829993</v>
      </c>
      <c r="D13" s="13">
        <f t="shared" ref="D13:E13" si="4">AVERAGE(D10:D12)</f>
        <v>0.88803614775057271</v>
      </c>
      <c r="E13" s="37">
        <f t="shared" si="4"/>
        <v>0.96670499122368059</v>
      </c>
      <c r="F13" s="25">
        <f>AVERAGE(F10:F12)</f>
        <v>0.92064300425352863</v>
      </c>
      <c r="G13" s="12">
        <f t="shared" ref="G13:H13" si="5">AVERAGE(G10:G12)</f>
        <v>0.96601862407663752</v>
      </c>
      <c r="H13" s="26">
        <f t="shared" si="5"/>
        <v>0.95165157515569965</v>
      </c>
    </row>
    <row r="14" spans="1:8" x14ac:dyDescent="0.45">
      <c r="A14" s="56"/>
      <c r="B14" s="15" t="s">
        <v>5</v>
      </c>
      <c r="C14" s="36">
        <f>STDEV(C10:C12)</f>
        <v>9.6099204737570915E-2</v>
      </c>
      <c r="D14" s="13">
        <f t="shared" ref="D14:E14" si="6">STDEV(D10:D12)</f>
        <v>6.2368554182057265E-2</v>
      </c>
      <c r="E14" s="37">
        <f t="shared" si="6"/>
        <v>0.12004668157647339</v>
      </c>
      <c r="F14" s="25">
        <f>STDEV(F10:F12)</f>
        <v>2.4837125854693538E-4</v>
      </c>
      <c r="G14" s="12">
        <f t="shared" ref="G14:H14" si="7">STDEV(G10:G12)</f>
        <v>6.0945586385357013E-2</v>
      </c>
      <c r="H14" s="26">
        <f t="shared" si="7"/>
        <v>6.4304317503173836E-2</v>
      </c>
    </row>
    <row r="15" spans="1:8" x14ac:dyDescent="0.45">
      <c r="A15" s="56" t="s">
        <v>8</v>
      </c>
      <c r="B15" s="32">
        <v>1</v>
      </c>
      <c r="C15" s="27">
        <v>0.65835877059691417</v>
      </c>
      <c r="D15" s="7">
        <v>0.74751462591598949</v>
      </c>
      <c r="E15" s="28">
        <v>0.81261821187765482</v>
      </c>
      <c r="F15" s="23">
        <v>0.82209503170461196</v>
      </c>
      <c r="G15" s="10">
        <v>0.91598762977025749</v>
      </c>
      <c r="H15" s="24">
        <v>0.88843643934357408</v>
      </c>
    </row>
    <row r="16" spans="1:8" x14ac:dyDescent="0.45">
      <c r="A16" s="56"/>
      <c r="B16" s="32">
        <v>2</v>
      </c>
      <c r="C16" s="27">
        <v>0.59177866252539857</v>
      </c>
      <c r="D16" s="7">
        <v>0.65696233001631421</v>
      </c>
      <c r="E16" s="28">
        <v>0.84018517448265295</v>
      </c>
      <c r="F16" s="23">
        <v>0.84952973036348656</v>
      </c>
      <c r="G16" s="10">
        <v>0.88034897008021151</v>
      </c>
      <c r="H16" s="24">
        <v>0.88054876736745058</v>
      </c>
    </row>
    <row r="17" spans="1:8" x14ac:dyDescent="0.45">
      <c r="A17" s="56"/>
      <c r="B17" s="32">
        <v>3</v>
      </c>
      <c r="C17" s="27">
        <v>0.68326013222653093</v>
      </c>
      <c r="D17" s="7">
        <v>0.70187889884696775</v>
      </c>
      <c r="E17" s="28">
        <v>0.82641489849818428</v>
      </c>
      <c r="F17" s="23">
        <v>0.79066047771789305</v>
      </c>
      <c r="G17" s="10">
        <v>0.89797242974797709</v>
      </c>
      <c r="H17" s="24">
        <v>0.99105037499873871</v>
      </c>
    </row>
    <row r="18" spans="1:8" x14ac:dyDescent="0.45">
      <c r="A18" s="56"/>
      <c r="B18" s="14" t="s">
        <v>4</v>
      </c>
      <c r="C18" s="36">
        <f>AVERAGE(C15:C17)</f>
        <v>0.64446585511628118</v>
      </c>
      <c r="D18" s="13">
        <f t="shared" ref="D18:E18" si="8">AVERAGE(D15:D17)</f>
        <v>0.70211861825975719</v>
      </c>
      <c r="E18" s="37">
        <f t="shared" si="8"/>
        <v>0.82640609495283057</v>
      </c>
      <c r="F18" s="25">
        <f>AVERAGE(F15:F17)</f>
        <v>0.82076174659533052</v>
      </c>
      <c r="G18" s="12">
        <f t="shared" ref="G18:H18" si="9">AVERAGE(G15:G17)</f>
        <v>0.89810300986614866</v>
      </c>
      <c r="H18" s="26">
        <f t="shared" si="9"/>
        <v>0.92001186056992112</v>
      </c>
    </row>
    <row r="19" spans="1:8" x14ac:dyDescent="0.45">
      <c r="A19" s="56"/>
      <c r="B19" s="15" t="s">
        <v>5</v>
      </c>
      <c r="C19" s="36">
        <f>STDEV(C15:C17)</f>
        <v>4.7296666373897928E-2</v>
      </c>
      <c r="D19" s="13">
        <f t="shared" ref="D19:E19" si="10">STDEV(D15:D17)</f>
        <v>4.5276623904872131E-2</v>
      </c>
      <c r="E19" s="37">
        <f t="shared" si="10"/>
        <v>1.3783483411066649E-2</v>
      </c>
      <c r="F19" s="25">
        <f>STDEV(F15:F17)</f>
        <v>2.9457265040218061E-2</v>
      </c>
      <c r="G19" s="12">
        <f t="shared" ref="G19:H19" si="11">STDEV(G15:G17)</f>
        <v>1.7819688675764608E-2</v>
      </c>
      <c r="H19" s="26">
        <f t="shared" si="11"/>
        <v>6.1647439050545517E-2</v>
      </c>
    </row>
    <row r="20" spans="1:8" x14ac:dyDescent="0.45">
      <c r="A20" s="56" t="s">
        <v>9</v>
      </c>
      <c r="B20" s="32">
        <v>1</v>
      </c>
      <c r="C20" s="27">
        <v>0.5912528895530027</v>
      </c>
      <c r="D20" s="7">
        <v>0.73165973944319262</v>
      </c>
      <c r="E20" s="28">
        <v>0.77063492308912251</v>
      </c>
      <c r="F20" s="23">
        <v>0.65401719679599646</v>
      </c>
      <c r="G20" s="10">
        <v>0.84575497534043975</v>
      </c>
      <c r="H20" s="24">
        <v>0.91031458167555701</v>
      </c>
    </row>
    <row r="21" spans="1:8" x14ac:dyDescent="0.45">
      <c r="A21" s="56"/>
      <c r="B21" s="32">
        <v>2</v>
      </c>
      <c r="C21" s="27">
        <v>0.60821538180253321</v>
      </c>
      <c r="D21" s="7">
        <v>0.67195993861403525</v>
      </c>
      <c r="E21" s="28">
        <v>0.80799937574065006</v>
      </c>
      <c r="F21" s="23">
        <v>0.75390085569498122</v>
      </c>
      <c r="G21" s="10">
        <v>0.78430810994602385</v>
      </c>
      <c r="H21" s="24">
        <v>0.73187146786658086</v>
      </c>
    </row>
    <row r="22" spans="1:8" x14ac:dyDescent="0.45">
      <c r="A22" s="56"/>
      <c r="B22" s="32">
        <v>3</v>
      </c>
      <c r="C22" s="27">
        <v>0.52436986315707323</v>
      </c>
      <c r="D22" s="7">
        <v>0.70302928906785034</v>
      </c>
      <c r="E22" s="28">
        <v>0.78939236593070572</v>
      </c>
      <c r="F22" s="23">
        <v>0.76101701453262816</v>
      </c>
      <c r="G22" s="10">
        <v>0.81516754287011239</v>
      </c>
      <c r="H22" s="24">
        <v>0.86486813905134519</v>
      </c>
    </row>
    <row r="23" spans="1:8" x14ac:dyDescent="0.45">
      <c r="A23" s="56"/>
      <c r="B23" s="14" t="s">
        <v>4</v>
      </c>
      <c r="C23" s="36">
        <f>AVERAGE(C20:C22)</f>
        <v>0.57461271150420301</v>
      </c>
      <c r="D23" s="13">
        <f t="shared" ref="D23:E23" si="12">AVERAGE(D20:D22)</f>
        <v>0.70221632237502607</v>
      </c>
      <c r="E23" s="37">
        <f t="shared" si="12"/>
        <v>0.7893422215868261</v>
      </c>
      <c r="F23" s="25">
        <f>AVERAGE(F20:F22)</f>
        <v>0.72297835567453539</v>
      </c>
      <c r="G23" s="12">
        <f t="shared" ref="G23:H23" si="13">AVERAGE(G20:G22)</f>
        <v>0.81507687605219203</v>
      </c>
      <c r="H23" s="26">
        <f t="shared" si="13"/>
        <v>0.83568472953116102</v>
      </c>
    </row>
    <row r="24" spans="1:8" x14ac:dyDescent="0.45">
      <c r="A24" s="56"/>
      <c r="B24" s="15" t="s">
        <v>5</v>
      </c>
      <c r="C24" s="36">
        <f>STDEV(C20:C22)</f>
        <v>4.4330456723942729E-2</v>
      </c>
      <c r="D24" s="13">
        <f t="shared" ref="D24:E24" si="14">STDEV(D20:D22)</f>
        <v>2.9858202238128743E-2</v>
      </c>
      <c r="E24" s="37">
        <f t="shared" si="14"/>
        <v>1.868227679723428E-2</v>
      </c>
      <c r="F24" s="25">
        <f>STDEV(F20:F22)</f>
        <v>5.9828011871981508E-2</v>
      </c>
      <c r="G24" s="12">
        <f t="shared" ref="G24:H24" si="15">STDEV(G20:G22)</f>
        <v>3.0723533033389417E-2</v>
      </c>
      <c r="H24" s="26">
        <f t="shared" si="15"/>
        <v>9.2732085924333033E-2</v>
      </c>
    </row>
    <row r="25" spans="1:8" x14ac:dyDescent="0.45">
      <c r="A25" s="56" t="s">
        <v>10</v>
      </c>
      <c r="B25" s="32">
        <v>1</v>
      </c>
      <c r="C25" s="27">
        <v>0.69833136747903435</v>
      </c>
      <c r="D25" s="7">
        <v>0.69406604916083869</v>
      </c>
      <c r="E25" s="28">
        <v>0.75020452432274953</v>
      </c>
      <c r="F25" s="27">
        <v>0.71527641341601</v>
      </c>
      <c r="G25" s="7">
        <v>0.89627887953954499</v>
      </c>
      <c r="H25" s="28">
        <v>0.82303682334389949</v>
      </c>
    </row>
    <row r="26" spans="1:8" x14ac:dyDescent="0.45">
      <c r="A26" s="56"/>
      <c r="B26" s="32">
        <v>2</v>
      </c>
      <c r="C26" s="27">
        <v>0.59346552675074338</v>
      </c>
      <c r="D26" s="7">
        <v>0.73525774290502677</v>
      </c>
      <c r="E26" s="28">
        <v>0.83582113360748733</v>
      </c>
      <c r="F26" s="27">
        <v>0.79473603364487222</v>
      </c>
      <c r="G26" s="7">
        <v>0.7794097851640911</v>
      </c>
      <c r="H26" s="28">
        <v>0.97549012438738736</v>
      </c>
    </row>
    <row r="27" spans="1:8" x14ac:dyDescent="0.45">
      <c r="A27" s="56"/>
      <c r="B27" s="32">
        <v>3</v>
      </c>
      <c r="C27" s="27">
        <v>0.60294978274403443</v>
      </c>
      <c r="D27" s="7">
        <v>0.57775901151962117</v>
      </c>
      <c r="E27" s="28">
        <v>0.75849920735365728</v>
      </c>
      <c r="F27" s="27">
        <v>0.69752757349367778</v>
      </c>
      <c r="G27" s="7">
        <v>0.87835412759370757</v>
      </c>
      <c r="H27" s="28">
        <v>0.93762054681451834</v>
      </c>
    </row>
    <row r="28" spans="1:8" x14ac:dyDescent="0.45">
      <c r="A28" s="56"/>
      <c r="B28" s="14" t="s">
        <v>4</v>
      </c>
      <c r="C28" s="36">
        <f>AVERAGE(C25:C27)</f>
        <v>0.63158222565793742</v>
      </c>
      <c r="D28" s="13">
        <f t="shared" ref="D28:E28" si="16">AVERAGE(D25:D27)</f>
        <v>0.66902760119516225</v>
      </c>
      <c r="E28" s="37">
        <f t="shared" si="16"/>
        <v>0.78150828842796471</v>
      </c>
      <c r="F28" s="25">
        <f>AVERAGE(F25:F27)</f>
        <v>0.73584667351818667</v>
      </c>
      <c r="G28" s="12">
        <f t="shared" ref="G28:H28" si="17">AVERAGE(G25:G27)</f>
        <v>0.85134759743244792</v>
      </c>
      <c r="H28" s="26">
        <f t="shared" si="17"/>
        <v>0.91204916484860166</v>
      </c>
    </row>
    <row r="29" spans="1:8" ht="14.65" thickBot="1" x14ac:dyDescent="0.5">
      <c r="A29" s="56"/>
      <c r="B29" s="15" t="s">
        <v>5</v>
      </c>
      <c r="C29" s="38">
        <f>STDEV(C25:C27)</f>
        <v>5.8000635585536954E-2</v>
      </c>
      <c r="D29" s="39">
        <f t="shared" ref="D29:E29" si="18">STDEV(D25:D27)</f>
        <v>8.1680202646666186E-2</v>
      </c>
      <c r="E29" s="40">
        <f t="shared" si="18"/>
        <v>4.72187918658123E-2</v>
      </c>
      <c r="F29" s="29">
        <f>STDEV(F25:F27)</f>
        <v>5.1766039849934338E-2</v>
      </c>
      <c r="G29" s="30">
        <f t="shared" ref="G29:H29" si="19">STDEV(G25:G27)</f>
        <v>6.294132830301534E-2</v>
      </c>
      <c r="H29" s="31">
        <f t="shared" si="19"/>
        <v>7.9378359339930857E-2</v>
      </c>
    </row>
  </sheetData>
  <mergeCells count="9">
    <mergeCell ref="B3:B4"/>
    <mergeCell ref="C3:E3"/>
    <mergeCell ref="F3:H3"/>
    <mergeCell ref="A5:A9"/>
    <mergeCell ref="A25:A29"/>
    <mergeCell ref="A20:A24"/>
    <mergeCell ref="A15:A19"/>
    <mergeCell ref="A10:A1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Figure7_CI emulsions</vt:lpstr>
      <vt:lpstr>Figure8A_TBARs emulsions</vt:lpstr>
      <vt:lpstr>Figure8B_TBARs emulsions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2022-08-11T04:46:26Z</dcterms:created>
  <dcterms:modified xsi:type="dcterms:W3CDTF">2022-08-16T07:37:42Z</dcterms:modified>
</cp:coreProperties>
</file>