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7F2DF105-78C5-4B4E-A8CE-90BBE7B95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55" i="1" l="1"/>
  <c r="C15" i="1"/>
  <c r="C67" i="1"/>
  <c r="C68" i="1"/>
  <c r="C66" i="1"/>
  <c r="C62" i="1"/>
  <c r="C60" i="1"/>
  <c r="C59" i="1"/>
  <c r="C61" i="1"/>
  <c r="C58" i="1"/>
  <c r="C51" i="1"/>
  <c r="C44" i="1"/>
  <c r="C39" i="1"/>
  <c r="C20" i="1"/>
  <c r="C3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5" i="1"/>
  <c r="C46" i="1"/>
  <c r="C48" i="1"/>
  <c r="C49" i="1"/>
  <c r="C50" i="1"/>
  <c r="C53" i="1"/>
  <c r="C54" i="1"/>
  <c r="C56" i="1"/>
  <c r="C57" i="1"/>
  <c r="C63" i="1"/>
  <c r="C64" i="1"/>
  <c r="C65" i="1"/>
  <c r="C2" i="1"/>
</calcChain>
</file>

<file path=xl/sharedStrings.xml><?xml version="1.0" encoding="utf-8"?>
<sst xmlns="http://schemas.openxmlformats.org/spreadsheetml/2006/main" count="203" uniqueCount="76">
  <si>
    <t>AV02</t>
  </si>
  <si>
    <t>AV03</t>
  </si>
  <si>
    <t>AV04</t>
  </si>
  <si>
    <t>AV05</t>
  </si>
  <si>
    <t>AV06</t>
  </si>
  <si>
    <t>AV07</t>
  </si>
  <si>
    <t>AV08</t>
  </si>
  <si>
    <t>AV09</t>
  </si>
  <si>
    <t>AV10</t>
  </si>
  <si>
    <t>AV11</t>
  </si>
  <si>
    <t>AV12</t>
  </si>
  <si>
    <t>AV13</t>
  </si>
  <si>
    <t>AV14</t>
  </si>
  <si>
    <t>AV15</t>
  </si>
  <si>
    <t>AV16</t>
  </si>
  <si>
    <t>AV17</t>
  </si>
  <si>
    <t>AV18</t>
  </si>
  <si>
    <t>AV19</t>
  </si>
  <si>
    <t>AV20</t>
  </si>
  <si>
    <t>AV22</t>
  </si>
  <si>
    <t>AV24</t>
  </si>
  <si>
    <t>AV25</t>
  </si>
  <si>
    <t>AV26</t>
  </si>
  <si>
    <t>AV27</t>
  </si>
  <si>
    <t>AV28</t>
  </si>
  <si>
    <t>AV29</t>
  </si>
  <si>
    <t>AV30</t>
  </si>
  <si>
    <t>AV31</t>
  </si>
  <si>
    <t>AV32</t>
  </si>
  <si>
    <t>AV33</t>
  </si>
  <si>
    <t>AV34</t>
  </si>
  <si>
    <t>AV35</t>
  </si>
  <si>
    <t>AV36</t>
  </si>
  <si>
    <t>AV37</t>
  </si>
  <si>
    <t>AV38</t>
  </si>
  <si>
    <t>CF02</t>
  </si>
  <si>
    <t>CF37</t>
  </si>
  <si>
    <t>CF42</t>
  </si>
  <si>
    <t>CF43</t>
  </si>
  <si>
    <t>CF58</t>
  </si>
  <si>
    <t>Me68</t>
  </si>
  <si>
    <t>Me69</t>
  </si>
  <si>
    <t>Me70</t>
  </si>
  <si>
    <t>Me71</t>
  </si>
  <si>
    <t>Me72</t>
  </si>
  <si>
    <t>Mj02</t>
  </si>
  <si>
    <t>Mj10</t>
  </si>
  <si>
    <t>Mj19</t>
  </si>
  <si>
    <t>Mj28</t>
  </si>
  <si>
    <t>Mj31</t>
  </si>
  <si>
    <t>Mj54</t>
  </si>
  <si>
    <t>Mj56</t>
  </si>
  <si>
    <t>Mj60</t>
  </si>
  <si>
    <t>Mj61</t>
  </si>
  <si>
    <t>SA04</t>
  </si>
  <si>
    <t>SA05</t>
  </si>
  <si>
    <t>SA06</t>
  </si>
  <si>
    <t>SA07</t>
  </si>
  <si>
    <t>SA08</t>
  </si>
  <si>
    <t>SA12</t>
  </si>
  <si>
    <t>SA13</t>
  </si>
  <si>
    <t>SA21</t>
  </si>
  <si>
    <t>SA22</t>
  </si>
  <si>
    <t>SA23</t>
  </si>
  <si>
    <t>Pi15</t>
  </si>
  <si>
    <t>Pi80</t>
  </si>
  <si>
    <t>Pi87</t>
  </si>
  <si>
    <t>Fluorescence Ratio (Sample/Standard)</t>
  </si>
  <si>
    <t>Internal standard</t>
  </si>
  <si>
    <t>Pisum</t>
  </si>
  <si>
    <t>Petroselinum</t>
  </si>
  <si>
    <t>FAIL</t>
  </si>
  <si>
    <t>Relative nuclear DNA content</t>
  </si>
  <si>
    <t>DNA Ploidy</t>
  </si>
  <si>
    <t>4x</t>
  </si>
  <si>
    <t>Plant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</si>
</sst>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Normal="100" workbookViewId="0"/>
  </sheetViews>
  <sheetFormatPr defaultColWidth="8.85546875" defaultRowHeight="15" x14ac:dyDescent="0.25"/>
  <cols>
    <col min="1" max="1" width="9.140625" style="1"/>
    <col min="2" max="5" width="21.42578125" style="1" customWidth="1"/>
  </cols>
  <sheetData>
    <row r="1" spans="1:5" ht="30" x14ac:dyDescent="0.25">
      <c r="A1" s="2" t="s">
        <v>75</v>
      </c>
      <c r="B1" s="2" t="s">
        <v>67</v>
      </c>
      <c r="C1" s="2" t="s">
        <v>72</v>
      </c>
      <c r="D1" s="2" t="s">
        <v>73</v>
      </c>
      <c r="E1" s="2" t="s">
        <v>68</v>
      </c>
    </row>
    <row r="2" spans="1:5" x14ac:dyDescent="0.25">
      <c r="A2" s="3" t="s">
        <v>0</v>
      </c>
      <c r="B2" s="3">
        <v>2.4289999999999998</v>
      </c>
      <c r="C2" s="3">
        <f>B2*4.5</f>
        <v>10.930499999999999</v>
      </c>
      <c r="D2" s="3" t="s">
        <v>74</v>
      </c>
      <c r="E2" s="3" t="s">
        <v>70</v>
      </c>
    </row>
    <row r="3" spans="1:5" x14ac:dyDescent="0.25">
      <c r="A3" s="3" t="s">
        <v>1</v>
      </c>
      <c r="B3" s="3">
        <v>2.5179999999999998</v>
      </c>
      <c r="C3" s="3">
        <f t="shared" ref="C3:C65" si="0">B3*4.5</f>
        <v>11.331</v>
      </c>
      <c r="D3" s="3" t="s">
        <v>74</v>
      </c>
      <c r="E3" s="3" t="s">
        <v>70</v>
      </c>
    </row>
    <row r="4" spans="1:5" x14ac:dyDescent="0.25">
      <c r="A4" s="3" t="s">
        <v>2</v>
      </c>
      <c r="B4" s="3" t="s">
        <v>71</v>
      </c>
      <c r="C4" s="3"/>
      <c r="D4" s="3"/>
      <c r="E4" s="3"/>
    </row>
    <row r="5" spans="1:5" x14ac:dyDescent="0.25">
      <c r="A5" s="3" t="s">
        <v>3</v>
      </c>
      <c r="B5" s="3">
        <v>2.3980000000000001</v>
      </c>
      <c r="C5" s="3">
        <f t="shared" si="0"/>
        <v>10.791</v>
      </c>
      <c r="D5" s="3" t="s">
        <v>74</v>
      </c>
      <c r="E5" s="3" t="s">
        <v>70</v>
      </c>
    </row>
    <row r="6" spans="1:5" x14ac:dyDescent="0.25">
      <c r="A6" s="3" t="s">
        <v>4</v>
      </c>
      <c r="B6" s="3">
        <v>2.5859999999999999</v>
      </c>
      <c r="C6" s="3">
        <f t="shared" si="0"/>
        <v>11.636999999999999</v>
      </c>
      <c r="D6" s="3" t="s">
        <v>74</v>
      </c>
      <c r="E6" s="3" t="s">
        <v>70</v>
      </c>
    </row>
    <row r="7" spans="1:5" x14ac:dyDescent="0.25">
      <c r="A7" s="3" t="s">
        <v>5</v>
      </c>
      <c r="B7" s="3">
        <v>2.488</v>
      </c>
      <c r="C7" s="3">
        <f t="shared" si="0"/>
        <v>11.196</v>
      </c>
      <c r="D7" s="3" t="s">
        <v>74</v>
      </c>
      <c r="E7" s="3" t="s">
        <v>70</v>
      </c>
    </row>
    <row r="8" spans="1:5" x14ac:dyDescent="0.25">
      <c r="A8" s="3" t="s">
        <v>6</v>
      </c>
      <c r="B8" s="3">
        <v>2.5139999999999998</v>
      </c>
      <c r="C8" s="3">
        <f t="shared" si="0"/>
        <v>11.312999999999999</v>
      </c>
      <c r="D8" s="3" t="s">
        <v>74</v>
      </c>
      <c r="E8" s="3" t="s">
        <v>70</v>
      </c>
    </row>
    <row r="9" spans="1:5" x14ac:dyDescent="0.25">
      <c r="A9" s="3" t="s">
        <v>7</v>
      </c>
      <c r="B9" s="3">
        <v>2.5979999999999999</v>
      </c>
      <c r="C9" s="3">
        <f t="shared" si="0"/>
        <v>11.690999999999999</v>
      </c>
      <c r="D9" s="3" t="s">
        <v>74</v>
      </c>
      <c r="E9" s="3" t="s">
        <v>70</v>
      </c>
    </row>
    <row r="10" spans="1:5" x14ac:dyDescent="0.25">
      <c r="A10" s="3" t="s">
        <v>8</v>
      </c>
      <c r="B10" s="3">
        <v>2.411</v>
      </c>
      <c r="C10" s="3">
        <f t="shared" si="0"/>
        <v>10.849500000000001</v>
      </c>
      <c r="D10" s="3" t="s">
        <v>74</v>
      </c>
      <c r="E10" s="3" t="s">
        <v>70</v>
      </c>
    </row>
    <row r="11" spans="1:5" x14ac:dyDescent="0.25">
      <c r="A11" s="3" t="s">
        <v>9</v>
      </c>
      <c r="B11" s="3">
        <v>2.5539999999999998</v>
      </c>
      <c r="C11" s="3">
        <f t="shared" si="0"/>
        <v>11.492999999999999</v>
      </c>
      <c r="D11" s="3" t="s">
        <v>74</v>
      </c>
      <c r="E11" s="3" t="s">
        <v>70</v>
      </c>
    </row>
    <row r="12" spans="1:5" x14ac:dyDescent="0.25">
      <c r="A12" s="3" t="s">
        <v>10</v>
      </c>
      <c r="B12" s="3">
        <v>2.5209999999999999</v>
      </c>
      <c r="C12" s="3">
        <f t="shared" si="0"/>
        <v>11.3445</v>
      </c>
      <c r="D12" s="3" t="s">
        <v>74</v>
      </c>
      <c r="E12" s="3" t="s">
        <v>70</v>
      </c>
    </row>
    <row r="13" spans="1:5" x14ac:dyDescent="0.25">
      <c r="A13" s="3" t="s">
        <v>11</v>
      </c>
      <c r="B13" s="3">
        <v>2.5939999999999999</v>
      </c>
      <c r="C13" s="3">
        <f t="shared" si="0"/>
        <v>11.673</v>
      </c>
      <c r="D13" s="3" t="s">
        <v>74</v>
      </c>
      <c r="E13" s="3" t="s">
        <v>70</v>
      </c>
    </row>
    <row r="14" spans="1:5" x14ac:dyDescent="0.25">
      <c r="A14" s="3" t="s">
        <v>12</v>
      </c>
      <c r="B14" s="3">
        <v>2.649</v>
      </c>
      <c r="C14" s="3">
        <f t="shared" si="0"/>
        <v>11.920500000000001</v>
      </c>
      <c r="D14" s="3" t="s">
        <v>74</v>
      </c>
      <c r="E14" s="3" t="s">
        <v>70</v>
      </c>
    </row>
    <row r="15" spans="1:5" x14ac:dyDescent="0.25">
      <c r="A15" s="3" t="s">
        <v>13</v>
      </c>
      <c r="B15" s="3">
        <v>1.2490000000000001</v>
      </c>
      <c r="C15" s="3">
        <f>B15*9.09</f>
        <v>11.35341</v>
      </c>
      <c r="D15" s="3" t="s">
        <v>74</v>
      </c>
      <c r="E15" s="3" t="s">
        <v>69</v>
      </c>
    </row>
    <row r="16" spans="1:5" x14ac:dyDescent="0.25">
      <c r="A16" s="3" t="s">
        <v>14</v>
      </c>
      <c r="B16" s="3">
        <v>2.5609999999999999</v>
      </c>
      <c r="C16" s="3">
        <f t="shared" si="0"/>
        <v>11.5245</v>
      </c>
      <c r="D16" s="3" t="s">
        <v>74</v>
      </c>
      <c r="E16" s="3" t="s">
        <v>70</v>
      </c>
    </row>
    <row r="17" spans="1:5" x14ac:dyDescent="0.25">
      <c r="A17" s="3" t="s">
        <v>15</v>
      </c>
      <c r="B17" s="3">
        <v>2.524</v>
      </c>
      <c r="C17" s="3">
        <f t="shared" si="0"/>
        <v>11.358000000000001</v>
      </c>
      <c r="D17" s="3" t="s">
        <v>74</v>
      </c>
      <c r="E17" s="3" t="s">
        <v>70</v>
      </c>
    </row>
    <row r="18" spans="1:5" x14ac:dyDescent="0.25">
      <c r="A18" s="3" t="s">
        <v>16</v>
      </c>
      <c r="B18" s="3">
        <v>2.2639999999999998</v>
      </c>
      <c r="C18" s="3">
        <f t="shared" si="0"/>
        <v>10.187999999999999</v>
      </c>
      <c r="D18" s="3" t="s">
        <v>74</v>
      </c>
      <c r="E18" s="3" t="s">
        <v>70</v>
      </c>
    </row>
    <row r="19" spans="1:5" x14ac:dyDescent="0.25">
      <c r="A19" s="3" t="s">
        <v>17</v>
      </c>
      <c r="B19" s="3">
        <v>2.6040000000000001</v>
      </c>
      <c r="C19" s="3">
        <f t="shared" si="0"/>
        <v>11.718</v>
      </c>
      <c r="D19" s="3" t="s">
        <v>74</v>
      </c>
      <c r="E19" s="3" t="s">
        <v>70</v>
      </c>
    </row>
    <row r="20" spans="1:5" x14ac:dyDescent="0.25">
      <c r="A20" s="3" t="s">
        <v>18</v>
      </c>
      <c r="B20" s="3">
        <v>1.224</v>
      </c>
      <c r="C20" s="3">
        <f>B20*9.09</f>
        <v>11.12616</v>
      </c>
      <c r="D20" s="3" t="s">
        <v>74</v>
      </c>
      <c r="E20" s="3" t="s">
        <v>69</v>
      </c>
    </row>
    <row r="21" spans="1:5" x14ac:dyDescent="0.25">
      <c r="A21" s="3" t="s">
        <v>19</v>
      </c>
      <c r="B21" s="3">
        <v>2.5310000000000001</v>
      </c>
      <c r="C21" s="3">
        <f t="shared" si="0"/>
        <v>11.3895</v>
      </c>
      <c r="D21" s="3" t="s">
        <v>74</v>
      </c>
      <c r="E21" s="3" t="s">
        <v>70</v>
      </c>
    </row>
    <row r="22" spans="1:5" x14ac:dyDescent="0.25">
      <c r="A22" s="3" t="s">
        <v>20</v>
      </c>
      <c r="B22" s="3">
        <v>2.5489999999999999</v>
      </c>
      <c r="C22" s="3">
        <f t="shared" si="0"/>
        <v>11.470499999999999</v>
      </c>
      <c r="D22" s="3" t="s">
        <v>74</v>
      </c>
      <c r="E22" s="3" t="s">
        <v>70</v>
      </c>
    </row>
    <row r="23" spans="1:5" x14ac:dyDescent="0.25">
      <c r="A23" s="3" t="s">
        <v>21</v>
      </c>
      <c r="B23" s="3">
        <v>2.5779999999999998</v>
      </c>
      <c r="C23" s="3">
        <f t="shared" si="0"/>
        <v>11.600999999999999</v>
      </c>
      <c r="D23" s="3" t="s">
        <v>74</v>
      </c>
      <c r="E23" s="3" t="s">
        <v>70</v>
      </c>
    </row>
    <row r="24" spans="1:5" x14ac:dyDescent="0.25">
      <c r="A24" s="3" t="s">
        <v>22</v>
      </c>
      <c r="B24" s="3">
        <v>2.5670000000000002</v>
      </c>
      <c r="C24" s="3">
        <f t="shared" si="0"/>
        <v>11.551500000000001</v>
      </c>
      <c r="D24" s="3" t="s">
        <v>74</v>
      </c>
      <c r="E24" s="3" t="s">
        <v>70</v>
      </c>
    </row>
    <row r="25" spans="1:5" x14ac:dyDescent="0.25">
      <c r="A25" s="3" t="s">
        <v>23</v>
      </c>
      <c r="B25" s="3">
        <v>2.63</v>
      </c>
      <c r="C25" s="3">
        <f t="shared" si="0"/>
        <v>11.834999999999999</v>
      </c>
      <c r="D25" s="3" t="s">
        <v>74</v>
      </c>
      <c r="E25" s="3" t="s">
        <v>70</v>
      </c>
    </row>
    <row r="26" spans="1:5" x14ac:dyDescent="0.25">
      <c r="A26" s="3" t="s">
        <v>24</v>
      </c>
      <c r="B26" s="3">
        <v>2.5489999999999999</v>
      </c>
      <c r="C26" s="3">
        <f t="shared" si="0"/>
        <v>11.470499999999999</v>
      </c>
      <c r="D26" s="3" t="s">
        <v>74</v>
      </c>
      <c r="E26" s="3" t="s">
        <v>70</v>
      </c>
    </row>
    <row r="27" spans="1:5" x14ac:dyDescent="0.25">
      <c r="A27" s="3" t="s">
        <v>25</v>
      </c>
      <c r="B27" s="3">
        <v>2.5470000000000002</v>
      </c>
      <c r="C27" s="3">
        <f t="shared" si="0"/>
        <v>11.461500000000001</v>
      </c>
      <c r="D27" s="3" t="s">
        <v>74</v>
      </c>
      <c r="E27" s="3" t="s">
        <v>70</v>
      </c>
    </row>
    <row r="28" spans="1:5" x14ac:dyDescent="0.25">
      <c r="A28" s="3" t="s">
        <v>26</v>
      </c>
      <c r="B28" s="3">
        <v>2.5299999999999998</v>
      </c>
      <c r="C28" s="3">
        <f t="shared" si="0"/>
        <v>11.385</v>
      </c>
      <c r="D28" s="3" t="s">
        <v>74</v>
      </c>
      <c r="E28" s="3" t="s">
        <v>70</v>
      </c>
    </row>
    <row r="29" spans="1:5" x14ac:dyDescent="0.25">
      <c r="A29" s="3" t="s">
        <v>27</v>
      </c>
      <c r="B29" s="3">
        <v>2.6</v>
      </c>
      <c r="C29" s="3">
        <f t="shared" si="0"/>
        <v>11.700000000000001</v>
      </c>
      <c r="D29" s="3" t="s">
        <v>74</v>
      </c>
      <c r="E29" s="3" t="s">
        <v>70</v>
      </c>
    </row>
    <row r="30" spans="1:5" x14ac:dyDescent="0.25">
      <c r="A30" s="3" t="s">
        <v>28</v>
      </c>
      <c r="B30" s="3">
        <v>2.452</v>
      </c>
      <c r="C30" s="3">
        <f t="shared" si="0"/>
        <v>11.033999999999999</v>
      </c>
      <c r="D30" s="3" t="s">
        <v>74</v>
      </c>
      <c r="E30" s="3" t="s">
        <v>70</v>
      </c>
    </row>
    <row r="31" spans="1:5" x14ac:dyDescent="0.25">
      <c r="A31" s="3" t="s">
        <v>29</v>
      </c>
      <c r="B31" s="3">
        <v>2.61</v>
      </c>
      <c r="C31" s="3">
        <f t="shared" si="0"/>
        <v>11.744999999999999</v>
      </c>
      <c r="D31" s="3" t="s">
        <v>74</v>
      </c>
      <c r="E31" s="3" t="s">
        <v>70</v>
      </c>
    </row>
    <row r="32" spans="1:5" x14ac:dyDescent="0.25">
      <c r="A32" s="3" t="s">
        <v>30</v>
      </c>
      <c r="B32" s="3">
        <v>2.66</v>
      </c>
      <c r="C32" s="3">
        <f t="shared" si="0"/>
        <v>11.97</v>
      </c>
      <c r="D32" s="3" t="s">
        <v>74</v>
      </c>
      <c r="E32" s="3" t="s">
        <v>70</v>
      </c>
    </row>
    <row r="33" spans="1:5" x14ac:dyDescent="0.25">
      <c r="A33" s="3" t="s">
        <v>31</v>
      </c>
      <c r="B33" s="3">
        <v>2.637</v>
      </c>
      <c r="C33" s="3">
        <f t="shared" si="0"/>
        <v>11.8665</v>
      </c>
      <c r="D33" s="3" t="s">
        <v>74</v>
      </c>
      <c r="E33" s="3" t="s">
        <v>70</v>
      </c>
    </row>
    <row r="34" spans="1:5" x14ac:dyDescent="0.25">
      <c r="A34" s="3" t="s">
        <v>32</v>
      </c>
      <c r="B34" s="3">
        <v>2.5870000000000002</v>
      </c>
      <c r="C34" s="3">
        <f t="shared" si="0"/>
        <v>11.641500000000001</v>
      </c>
      <c r="D34" s="3" t="s">
        <v>74</v>
      </c>
      <c r="E34" s="3" t="s">
        <v>70</v>
      </c>
    </row>
    <row r="35" spans="1:5" x14ac:dyDescent="0.25">
      <c r="A35" s="3" t="s">
        <v>33</v>
      </c>
      <c r="B35" s="3">
        <v>2.5910000000000002</v>
      </c>
      <c r="C35" s="3">
        <f t="shared" si="0"/>
        <v>11.659500000000001</v>
      </c>
      <c r="D35" s="3" t="s">
        <v>74</v>
      </c>
      <c r="E35" s="3" t="s">
        <v>70</v>
      </c>
    </row>
    <row r="36" spans="1:5" x14ac:dyDescent="0.25">
      <c r="A36" s="3" t="s">
        <v>34</v>
      </c>
      <c r="B36" s="3">
        <v>2.629</v>
      </c>
      <c r="C36" s="3">
        <f t="shared" si="0"/>
        <v>11.830500000000001</v>
      </c>
      <c r="D36" s="3" t="s">
        <v>74</v>
      </c>
      <c r="E36" s="3" t="s">
        <v>70</v>
      </c>
    </row>
    <row r="37" spans="1:5" x14ac:dyDescent="0.25">
      <c r="A37" s="3" t="s">
        <v>35</v>
      </c>
      <c r="B37" s="3">
        <v>2.5649999999999999</v>
      </c>
      <c r="C37" s="3">
        <f t="shared" si="0"/>
        <v>11.5425</v>
      </c>
      <c r="D37" s="3" t="s">
        <v>74</v>
      </c>
      <c r="E37" s="3" t="s">
        <v>70</v>
      </c>
    </row>
    <row r="38" spans="1:5" x14ac:dyDescent="0.25">
      <c r="A38" s="3" t="s">
        <v>36</v>
      </c>
      <c r="B38" s="3">
        <v>2.5739999999999998</v>
      </c>
      <c r="C38" s="3">
        <f t="shared" si="0"/>
        <v>11.582999999999998</v>
      </c>
      <c r="D38" s="3" t="s">
        <v>74</v>
      </c>
      <c r="E38" s="3" t="s">
        <v>70</v>
      </c>
    </row>
    <row r="39" spans="1:5" x14ac:dyDescent="0.25">
      <c r="A39" s="3" t="s">
        <v>37</v>
      </c>
      <c r="B39" s="3">
        <v>1.244</v>
      </c>
      <c r="C39" s="3">
        <f>B39*9.09</f>
        <v>11.30796</v>
      </c>
      <c r="D39" s="3" t="s">
        <v>74</v>
      </c>
      <c r="E39" s="3" t="s">
        <v>69</v>
      </c>
    </row>
    <row r="40" spans="1:5" x14ac:dyDescent="0.25">
      <c r="A40" s="3" t="s">
        <v>38</v>
      </c>
      <c r="B40" s="3">
        <v>2.5670000000000002</v>
      </c>
      <c r="C40" s="3">
        <f t="shared" si="0"/>
        <v>11.551500000000001</v>
      </c>
      <c r="D40" s="3" t="s">
        <v>74</v>
      </c>
      <c r="E40" s="3" t="s">
        <v>70</v>
      </c>
    </row>
    <row r="41" spans="1:5" x14ac:dyDescent="0.25">
      <c r="A41" s="3" t="s">
        <v>39</v>
      </c>
      <c r="B41" s="3">
        <v>2.5409999999999999</v>
      </c>
      <c r="C41" s="3">
        <f t="shared" si="0"/>
        <v>11.4345</v>
      </c>
      <c r="D41" s="3" t="s">
        <v>74</v>
      </c>
      <c r="E41" s="3" t="s">
        <v>70</v>
      </c>
    </row>
    <row r="42" spans="1:5" x14ac:dyDescent="0.25">
      <c r="A42" s="3" t="s">
        <v>40</v>
      </c>
      <c r="B42" s="3">
        <v>2.649</v>
      </c>
      <c r="C42" s="3">
        <f t="shared" si="0"/>
        <v>11.920500000000001</v>
      </c>
      <c r="D42" s="3" t="s">
        <v>74</v>
      </c>
      <c r="E42" s="3" t="s">
        <v>70</v>
      </c>
    </row>
    <row r="43" spans="1:5" x14ac:dyDescent="0.25">
      <c r="A43" s="3" t="s">
        <v>41</v>
      </c>
      <c r="B43" s="3">
        <v>2.617</v>
      </c>
      <c r="C43" s="3">
        <f t="shared" si="0"/>
        <v>11.7765</v>
      </c>
      <c r="D43" s="3" t="s">
        <v>74</v>
      </c>
      <c r="E43" s="3" t="s">
        <v>70</v>
      </c>
    </row>
    <row r="44" spans="1:5" x14ac:dyDescent="0.25">
      <c r="A44" s="3" t="s">
        <v>42</v>
      </c>
      <c r="B44" s="3">
        <v>1.2450000000000001</v>
      </c>
      <c r="C44" s="3">
        <f>B44*9.09</f>
        <v>11.31705</v>
      </c>
      <c r="D44" s="3" t="s">
        <v>74</v>
      </c>
      <c r="E44" s="3" t="s">
        <v>69</v>
      </c>
    </row>
    <row r="45" spans="1:5" x14ac:dyDescent="0.25">
      <c r="A45" s="3" t="s">
        <v>43</v>
      </c>
      <c r="B45" s="3">
        <v>2.6579999999999999</v>
      </c>
      <c r="C45" s="3">
        <f t="shared" si="0"/>
        <v>11.961</v>
      </c>
      <c r="D45" s="3" t="s">
        <v>74</v>
      </c>
      <c r="E45" s="3" t="s">
        <v>70</v>
      </c>
    </row>
    <row r="46" spans="1:5" x14ac:dyDescent="0.25">
      <c r="A46" s="3" t="s">
        <v>44</v>
      </c>
      <c r="B46" s="3">
        <v>2.625</v>
      </c>
      <c r="C46" s="3">
        <f t="shared" si="0"/>
        <v>11.8125</v>
      </c>
      <c r="D46" s="3" t="s">
        <v>74</v>
      </c>
      <c r="E46" s="3" t="s">
        <v>70</v>
      </c>
    </row>
    <row r="47" spans="1:5" x14ac:dyDescent="0.25">
      <c r="A47" s="3" t="s">
        <v>45</v>
      </c>
      <c r="B47" s="3" t="s">
        <v>71</v>
      </c>
      <c r="C47" s="3"/>
      <c r="D47" s="3"/>
      <c r="E47" s="3"/>
    </row>
    <row r="48" spans="1:5" x14ac:dyDescent="0.25">
      <c r="A48" s="3" t="s">
        <v>46</v>
      </c>
      <c r="B48" s="3">
        <v>2.5409999999999999</v>
      </c>
      <c r="C48" s="3">
        <f t="shared" si="0"/>
        <v>11.4345</v>
      </c>
      <c r="D48" s="3" t="s">
        <v>74</v>
      </c>
      <c r="E48" s="3" t="s">
        <v>70</v>
      </c>
    </row>
    <row r="49" spans="1:5" x14ac:dyDescent="0.25">
      <c r="A49" s="3" t="s">
        <v>47</v>
      </c>
      <c r="B49" s="3">
        <v>2.6320000000000001</v>
      </c>
      <c r="C49" s="3">
        <f t="shared" si="0"/>
        <v>11.844000000000001</v>
      </c>
      <c r="D49" s="3" t="s">
        <v>74</v>
      </c>
      <c r="E49" s="3" t="s">
        <v>70</v>
      </c>
    </row>
    <row r="50" spans="1:5" x14ac:dyDescent="0.25">
      <c r="A50" s="3" t="s">
        <v>48</v>
      </c>
      <c r="B50" s="3">
        <v>2.5910000000000002</v>
      </c>
      <c r="C50" s="3">
        <f t="shared" si="0"/>
        <v>11.659500000000001</v>
      </c>
      <c r="D50" s="3" t="s">
        <v>74</v>
      </c>
      <c r="E50" s="3" t="s">
        <v>70</v>
      </c>
    </row>
    <row r="51" spans="1:5" x14ac:dyDescent="0.25">
      <c r="A51" s="3" t="s">
        <v>49</v>
      </c>
      <c r="B51" s="3">
        <v>1.194</v>
      </c>
      <c r="C51" s="3">
        <f>B51*9.09</f>
        <v>10.85346</v>
      </c>
      <c r="D51" s="3" t="s">
        <v>74</v>
      </c>
      <c r="E51" s="3" t="s">
        <v>69</v>
      </c>
    </row>
    <row r="52" spans="1:5" x14ac:dyDescent="0.25">
      <c r="A52" s="3" t="s">
        <v>50</v>
      </c>
      <c r="B52" s="3" t="s">
        <v>71</v>
      </c>
      <c r="C52" s="3"/>
      <c r="D52" s="3"/>
      <c r="E52" s="3"/>
    </row>
    <row r="53" spans="1:5" x14ac:dyDescent="0.25">
      <c r="A53" s="3" t="s">
        <v>51</v>
      </c>
      <c r="B53" s="3">
        <v>2.5209999999999999</v>
      </c>
      <c r="C53" s="3">
        <f t="shared" si="0"/>
        <v>11.3445</v>
      </c>
      <c r="D53" s="3" t="s">
        <v>74</v>
      </c>
      <c r="E53" s="3" t="s">
        <v>70</v>
      </c>
    </row>
    <row r="54" spans="1:5" x14ac:dyDescent="0.25">
      <c r="A54" s="3" t="s">
        <v>52</v>
      </c>
      <c r="B54" s="3">
        <v>2.5539999999999998</v>
      </c>
      <c r="C54" s="3">
        <f t="shared" si="0"/>
        <v>11.492999999999999</v>
      </c>
      <c r="D54" s="3" t="s">
        <v>74</v>
      </c>
      <c r="E54" s="3" t="s">
        <v>70</v>
      </c>
    </row>
    <row r="55" spans="1:5" x14ac:dyDescent="0.25">
      <c r="A55" s="3" t="s">
        <v>53</v>
      </c>
      <c r="B55" s="3">
        <v>1.167</v>
      </c>
      <c r="C55" s="3">
        <f>B55*9.09</f>
        <v>10.608029999999999</v>
      </c>
      <c r="D55" s="3" t="s">
        <v>74</v>
      </c>
      <c r="E55" s="3" t="s">
        <v>69</v>
      </c>
    </row>
    <row r="56" spans="1:5" x14ac:dyDescent="0.25">
      <c r="A56" s="3" t="s">
        <v>54</v>
      </c>
      <c r="B56" s="3">
        <v>2.5419999999999998</v>
      </c>
      <c r="C56" s="3">
        <f t="shared" si="0"/>
        <v>11.439</v>
      </c>
      <c r="D56" s="3" t="s">
        <v>74</v>
      </c>
      <c r="E56" s="3" t="s">
        <v>70</v>
      </c>
    </row>
    <row r="57" spans="1:5" x14ac:dyDescent="0.25">
      <c r="A57" s="3" t="s">
        <v>55</v>
      </c>
      <c r="B57" s="3">
        <v>2.5640000000000001</v>
      </c>
      <c r="C57" s="3">
        <f t="shared" si="0"/>
        <v>11.538</v>
      </c>
      <c r="D57" s="3" t="s">
        <v>74</v>
      </c>
      <c r="E57" s="3" t="s">
        <v>70</v>
      </c>
    </row>
    <row r="58" spans="1:5" x14ac:dyDescent="0.25">
      <c r="A58" s="3" t="s">
        <v>56</v>
      </c>
      <c r="B58" s="3">
        <v>1.254</v>
      </c>
      <c r="C58" s="3">
        <f>B58*9.09</f>
        <v>11.398859999999999</v>
      </c>
      <c r="D58" s="3" t="s">
        <v>74</v>
      </c>
      <c r="E58" s="3" t="s">
        <v>69</v>
      </c>
    </row>
    <row r="59" spans="1:5" x14ac:dyDescent="0.25">
      <c r="A59" s="3" t="s">
        <v>57</v>
      </c>
      <c r="B59" s="3">
        <v>1.2490000000000001</v>
      </c>
      <c r="C59" s="3">
        <f>B59*9.09</f>
        <v>11.35341</v>
      </c>
      <c r="D59" s="3" t="s">
        <v>74</v>
      </c>
      <c r="E59" s="3" t="s">
        <v>69</v>
      </c>
    </row>
    <row r="60" spans="1:5" x14ac:dyDescent="0.25">
      <c r="A60" s="3" t="s">
        <v>58</v>
      </c>
      <c r="B60" s="3">
        <v>2.484</v>
      </c>
      <c r="C60" s="3">
        <f>B60*4.5</f>
        <v>11.178000000000001</v>
      </c>
      <c r="D60" s="3" t="s">
        <v>74</v>
      </c>
      <c r="E60" s="3" t="s">
        <v>70</v>
      </c>
    </row>
    <row r="61" spans="1:5" x14ac:dyDescent="0.25">
      <c r="A61" s="3" t="s">
        <v>59</v>
      </c>
      <c r="B61" s="3">
        <v>1.236</v>
      </c>
      <c r="C61" s="3">
        <f>B61*9.09</f>
        <v>11.235239999999999</v>
      </c>
      <c r="D61" s="3" t="s">
        <v>74</v>
      </c>
      <c r="E61" s="3" t="s">
        <v>69</v>
      </c>
    </row>
    <row r="62" spans="1:5" x14ac:dyDescent="0.25">
      <c r="A62" s="3" t="s">
        <v>60</v>
      </c>
      <c r="B62" s="3">
        <v>1.2849999999999999</v>
      </c>
      <c r="C62" s="3">
        <f>B62*9.09</f>
        <v>11.68065</v>
      </c>
      <c r="D62" s="3" t="s">
        <v>74</v>
      </c>
      <c r="E62" s="3" t="s">
        <v>69</v>
      </c>
    </row>
    <row r="63" spans="1:5" x14ac:dyDescent="0.25">
      <c r="A63" s="3" t="s">
        <v>61</v>
      </c>
      <c r="B63" s="3">
        <v>2.6219999999999999</v>
      </c>
      <c r="C63" s="3">
        <f t="shared" si="0"/>
        <v>11.798999999999999</v>
      </c>
      <c r="D63" s="3" t="s">
        <v>74</v>
      </c>
      <c r="E63" s="3" t="s">
        <v>70</v>
      </c>
    </row>
    <row r="64" spans="1:5" x14ac:dyDescent="0.25">
      <c r="A64" s="3" t="s">
        <v>62</v>
      </c>
      <c r="B64" s="3">
        <v>2.5779999999999998</v>
      </c>
      <c r="C64" s="3">
        <f t="shared" si="0"/>
        <v>11.600999999999999</v>
      </c>
      <c r="D64" s="3" t="s">
        <v>74</v>
      </c>
      <c r="E64" s="3" t="s">
        <v>70</v>
      </c>
    </row>
    <row r="65" spans="1:5" x14ac:dyDescent="0.25">
      <c r="A65" s="3" t="s">
        <v>63</v>
      </c>
      <c r="B65" s="3">
        <v>2.653</v>
      </c>
      <c r="C65" s="3">
        <f t="shared" si="0"/>
        <v>11.938499999999999</v>
      </c>
      <c r="D65" s="3" t="s">
        <v>74</v>
      </c>
      <c r="E65" s="3" t="s">
        <v>70</v>
      </c>
    </row>
    <row r="66" spans="1:5" x14ac:dyDescent="0.25">
      <c r="A66" s="3" t="s">
        <v>64</v>
      </c>
      <c r="B66" s="3">
        <v>1.2310000000000001</v>
      </c>
      <c r="C66" s="3">
        <f>B66*9.09</f>
        <v>11.18979</v>
      </c>
      <c r="D66" s="3" t="s">
        <v>74</v>
      </c>
      <c r="E66" s="3" t="s">
        <v>69</v>
      </c>
    </row>
    <row r="67" spans="1:5" x14ac:dyDescent="0.25">
      <c r="A67" s="3" t="s">
        <v>65</v>
      </c>
      <c r="B67" s="3">
        <v>1.2889999999999999</v>
      </c>
      <c r="C67" s="3">
        <f t="shared" ref="C67:C68" si="1">B67*9.09</f>
        <v>11.717009999999998</v>
      </c>
      <c r="D67" s="3" t="s">
        <v>74</v>
      </c>
      <c r="E67" s="3" t="s">
        <v>69</v>
      </c>
    </row>
    <row r="68" spans="1:5" x14ac:dyDescent="0.25">
      <c r="A68" s="3" t="s">
        <v>66</v>
      </c>
      <c r="B68" s="3">
        <v>1.2390000000000001</v>
      </c>
      <c r="C68" s="3">
        <f t="shared" si="1"/>
        <v>11.262510000000001</v>
      </c>
      <c r="D68" s="3" t="s">
        <v>74</v>
      </c>
      <c r="E68" s="3" t="s">
        <v>69</v>
      </c>
    </row>
  </sheetData>
  <pageMargins left="0.7" right="0.7" top="0.75" bottom="0.75" header="0.3" footer="0.3"/>
  <ignoredErrors>
    <ignoredError sqref="C44 C39 C58 C60 C20 C15 C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2022-12-21T11:34:01Z</dcterms:modified>
</cp:coreProperties>
</file>